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ню по дням" sheetId="1" r:id="rId1"/>
  </sheets>
  <definedNames/>
  <calcPr fullCalcOnLoad="1"/>
</workbook>
</file>

<file path=xl/sharedStrings.xml><?xml version="1.0" encoding="utf-8"?>
<sst xmlns="http://schemas.openxmlformats.org/spreadsheetml/2006/main" count="705" uniqueCount="132">
  <si>
    <t>Наименование</t>
  </si>
  <si>
    <t>Выход,</t>
  </si>
  <si>
    <t>Цена</t>
  </si>
  <si>
    <t>Технологи-ческая  и  норматив-ная  документа-ция /сборник рецептур/</t>
  </si>
  <si>
    <t>№ рецептуры или технологи-чес-кой карты</t>
  </si>
  <si>
    <t xml:space="preserve">       Белки</t>
  </si>
  <si>
    <t xml:space="preserve">     Жиры</t>
  </si>
  <si>
    <t>Угле-воды,</t>
  </si>
  <si>
    <t>Энер-гети-ческая цен-ность, ккал.</t>
  </si>
  <si>
    <t xml:space="preserve">Витамины  </t>
  </si>
  <si>
    <t xml:space="preserve">Минеральные  </t>
  </si>
  <si>
    <t>г</t>
  </si>
  <si>
    <t>мг)</t>
  </si>
  <si>
    <t>вещества  (мг)</t>
  </si>
  <si>
    <t>Всего</t>
  </si>
  <si>
    <t xml:space="preserve">в  том числе </t>
  </si>
  <si>
    <t>в том числе растите-льные</t>
  </si>
  <si>
    <t>C</t>
  </si>
  <si>
    <t>A</t>
  </si>
  <si>
    <t>E</t>
  </si>
  <si>
    <t>Ca</t>
  </si>
  <si>
    <t>P</t>
  </si>
  <si>
    <t>Mg</t>
  </si>
  <si>
    <t>Fe</t>
  </si>
  <si>
    <t>живот-ные</t>
  </si>
  <si>
    <t>1 день</t>
  </si>
  <si>
    <t>Завтрак</t>
  </si>
  <si>
    <t>200/5</t>
  </si>
  <si>
    <t xml:space="preserve">Чай с сахаром </t>
  </si>
  <si>
    <t>Апельсин</t>
  </si>
  <si>
    <t>к/к</t>
  </si>
  <si>
    <t>Итого:</t>
  </si>
  <si>
    <t xml:space="preserve">      </t>
  </si>
  <si>
    <t>Обед</t>
  </si>
  <si>
    <t>Салат из солёных огурцов</t>
  </si>
  <si>
    <t>Компот из сухофруктов с витамином С</t>
  </si>
  <si>
    <t>Итого за день</t>
  </si>
  <si>
    <t>2 день</t>
  </si>
  <si>
    <t>Сосиска отварная</t>
  </si>
  <si>
    <t>Овощи тушеные</t>
  </si>
  <si>
    <t>Салат из свеклы</t>
  </si>
  <si>
    <t>250/10</t>
  </si>
  <si>
    <t>Печень по-строгановски</t>
  </si>
  <si>
    <t xml:space="preserve">Рис отварной </t>
  </si>
  <si>
    <t>Кисель с витамином С</t>
  </si>
  <si>
    <t>3 день</t>
  </si>
  <si>
    <t>Чай с сахаром</t>
  </si>
  <si>
    <t>200</t>
  </si>
  <si>
    <t>Суп крестьянский с крупой и сметаной</t>
  </si>
  <si>
    <t>4 день</t>
  </si>
  <si>
    <t>Банан</t>
  </si>
  <si>
    <t>Итого</t>
  </si>
  <si>
    <t>Салат Витаминный</t>
  </si>
  <si>
    <t>5 день</t>
  </si>
  <si>
    <t>Оладьи с джемом</t>
  </si>
  <si>
    <t>Чай с сахаром и лимоном</t>
  </si>
  <si>
    <t>Борщ со свежей капустой и картофелем со сметаной</t>
  </si>
  <si>
    <t>Сосиска отварная с маслом сливочным</t>
  </si>
  <si>
    <t>100/5</t>
  </si>
  <si>
    <t xml:space="preserve">Макароны отварные </t>
  </si>
  <si>
    <t>6 день</t>
  </si>
  <si>
    <t>Каша манная молочная с маслом сливочным</t>
  </si>
  <si>
    <t>Кофейный напиток с молоком</t>
  </si>
  <si>
    <t>100</t>
  </si>
  <si>
    <t xml:space="preserve">Плов с курой </t>
  </si>
  <si>
    <t>7 день</t>
  </si>
  <si>
    <t>Какао с молоком</t>
  </si>
  <si>
    <t>Рассольник ленинградский со сметаной</t>
  </si>
  <si>
    <t xml:space="preserve">Пюре картофельное </t>
  </si>
  <si>
    <t>8 день</t>
  </si>
  <si>
    <t>Салат Степной</t>
  </si>
  <si>
    <t>Тефтели из говядины с соусом сметанным</t>
  </si>
  <si>
    <t>9 день</t>
  </si>
  <si>
    <t>Яблоко</t>
  </si>
  <si>
    <t>Винегрет</t>
  </si>
  <si>
    <t>Итого  за день</t>
  </si>
  <si>
    <t>10 день</t>
  </si>
  <si>
    <t xml:space="preserve">   Итого</t>
  </si>
  <si>
    <t xml:space="preserve">         Итого</t>
  </si>
  <si>
    <t>11 день</t>
  </si>
  <si>
    <t>Салат картофельный</t>
  </si>
  <si>
    <t>Итого  за  день</t>
  </si>
  <si>
    <t>12 день</t>
  </si>
  <si>
    <t>Каша гречневая молочная с маслом слив.</t>
  </si>
  <si>
    <t xml:space="preserve">Итого  </t>
  </si>
  <si>
    <t>В среднем за 1 день</t>
  </si>
  <si>
    <t>Средняя сбалансированность за 12 дней</t>
  </si>
  <si>
    <t>Каша геркулесовая с маслом сливочным</t>
  </si>
  <si>
    <t>Хлеб ржано-пшеничный обогащенный</t>
  </si>
  <si>
    <t>Батон обогащенный</t>
  </si>
  <si>
    <t>Рыба запечёная с картофелем по-русски</t>
  </si>
  <si>
    <t>Суп овощной</t>
  </si>
  <si>
    <t>Вафли</t>
  </si>
  <si>
    <t>Запеканка творожная с повидлом</t>
  </si>
  <si>
    <t>Напиток яблочный</t>
  </si>
  <si>
    <t>150/30</t>
  </si>
  <si>
    <t>Йогурт фруктовый</t>
  </si>
  <si>
    <t>Греча рассыпчатая</t>
  </si>
  <si>
    <t xml:space="preserve">Суп с вермишелью и картофелем </t>
  </si>
  <si>
    <t>Цыпленок, тушеный в сметанном соусе</t>
  </si>
  <si>
    <t>Оладьи печёночные с маслом сливочным</t>
  </si>
  <si>
    <t>Котлета рубленая куриная</t>
  </si>
  <si>
    <t xml:space="preserve">Напиток из апельсинов </t>
  </si>
  <si>
    <t>Суп картофельный с горохом</t>
  </si>
  <si>
    <t>Напиток лимонный</t>
  </si>
  <si>
    <t xml:space="preserve">Котлета рубленая из говядины </t>
  </si>
  <si>
    <t>Цыплята отварные с маслом сливочным</t>
  </si>
  <si>
    <t>Компот из кураги с витамином С</t>
  </si>
  <si>
    <t>Огурец соленый</t>
  </si>
  <si>
    <t>Печенье</t>
  </si>
  <si>
    <t>Щи из свежей капусты с картофелем и сметаной</t>
  </si>
  <si>
    <t>Каша пшенная с маслом сливочным</t>
  </si>
  <si>
    <t>Салат из свеклы с сыром и чесноком</t>
  </si>
  <si>
    <t>Морковная запеканка с творогом и маслом сливочным</t>
  </si>
  <si>
    <t>Салат " Свеколка"</t>
  </si>
  <si>
    <t>Салат из морской капусты</t>
  </si>
  <si>
    <t>Салат из картофеля с морской капустой</t>
  </si>
  <si>
    <t>Суп овощной со сметаной</t>
  </si>
  <si>
    <t xml:space="preserve">Биточек рыбный </t>
  </si>
  <si>
    <t>Макароны запечённые с сыром</t>
  </si>
  <si>
    <t>Зав.производством:</t>
  </si>
  <si>
    <t>Калькулятор:</t>
  </si>
  <si>
    <r>
      <t>B</t>
    </r>
    <r>
      <rPr>
        <vertAlign val="subscript"/>
        <sz val="11"/>
        <color indexed="8"/>
        <rFont val="Times New Roman"/>
        <family val="1"/>
      </rPr>
      <t>1</t>
    </r>
  </si>
  <si>
    <t>Суп  с вермишелью и картофелем</t>
  </si>
  <si>
    <t xml:space="preserve">Шницель рубленый из говядины </t>
  </si>
  <si>
    <t>100/50</t>
  </si>
  <si>
    <t>Омлет натуральный с зеленым горошком</t>
  </si>
  <si>
    <t>110/30</t>
  </si>
  <si>
    <t>170/20</t>
  </si>
  <si>
    <t>150/5</t>
  </si>
  <si>
    <t>стоимостью 89 руб.(завтрак-37 руб,обед - 52 руб.)</t>
  </si>
  <si>
    <t>Примерное двухнедельное цикличное сбалансированное меню бюджетного питания горячих завтраков и обедов для организации питания  для учащихся с 12 до 17 лет в государственных образовательных учреждениях Всеволожского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</si>
</sst>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 style="medium"/>
      <top style="medium">
        <color indexed="8"/>
      </top>
      <bottom/>
    </border>
    <border>
      <left style="thin"/>
      <right style="thin"/>
      <top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7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right"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11" fillId="0" borderId="23" xfId="0" applyNumberFormat="1" applyFont="1" applyFill="1" applyBorder="1" applyAlignment="1">
      <alignment horizontal="center" vertical="top" wrapText="1"/>
    </xf>
    <xf numFmtId="164" fontId="11" fillId="0" borderId="17" xfId="0" applyNumberFormat="1" applyFont="1" applyFill="1" applyBorder="1" applyAlignment="1">
      <alignment horizontal="center" vertical="top" wrapText="1"/>
    </xf>
    <xf numFmtId="164" fontId="12" fillId="0" borderId="24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16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546"/>
  <sheetViews>
    <sheetView tabSelected="1" zoomScalePageLayoutView="0" workbookViewId="0" topLeftCell="A1">
      <selection activeCell="A414" sqref="A414:IV415"/>
    </sheetView>
  </sheetViews>
  <sheetFormatPr defaultColWidth="9.140625" defaultRowHeight="15"/>
  <cols>
    <col min="1" max="1" width="41.140625" style="0" customWidth="1"/>
    <col min="2" max="2" width="9.421875" style="0" customWidth="1"/>
    <col min="3" max="3" width="7.57421875" style="0" hidden="1" customWidth="1"/>
    <col min="4" max="4" width="9.57421875" style="0" customWidth="1"/>
    <col min="5" max="5" width="8.140625" style="0" customWidth="1"/>
    <col min="6" max="6" width="7.421875" style="0" customWidth="1"/>
    <col min="7" max="7" width="0.13671875" style="0" hidden="1" customWidth="1"/>
    <col min="8" max="8" width="7.140625" style="0" customWidth="1"/>
    <col min="9" max="9" width="0.13671875" style="0" hidden="1" customWidth="1"/>
    <col min="10" max="10" width="8.28125" style="0" customWidth="1"/>
    <col min="11" max="11" width="8.8515625" style="0" customWidth="1"/>
    <col min="12" max="12" width="6.28125" style="0" customWidth="1"/>
    <col min="13" max="13" width="7.8515625" style="0" customWidth="1"/>
    <col min="14" max="14" width="7.00390625" style="0" customWidth="1"/>
    <col min="15" max="15" width="6.57421875" style="0" customWidth="1"/>
    <col min="16" max="16" width="7.00390625" style="0" customWidth="1"/>
    <col min="17" max="17" width="7.57421875" style="0" customWidth="1"/>
    <col min="18" max="18" width="7.140625" style="0" customWidth="1"/>
    <col min="19" max="19" width="6.8515625" style="0" customWidth="1"/>
  </cols>
  <sheetData>
    <row r="1" spans="1:22" ht="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1"/>
      <c r="U1" s="1"/>
      <c r="V1" s="1"/>
    </row>
    <row r="2" spans="1:2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"/>
      <c r="U2" s="1"/>
      <c r="V2" s="1"/>
    </row>
    <row r="3" spans="1:22" ht="33.75" customHeight="1">
      <c r="A3" s="114" t="s">
        <v>131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"/>
      <c r="U3" s="1"/>
      <c r="V3" s="1"/>
    </row>
    <row r="4" spans="1:22" ht="15">
      <c r="A4" s="95" t="s">
        <v>130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"/>
      <c r="U4" s="1"/>
      <c r="V4" s="1"/>
    </row>
    <row r="5" spans="1:22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1"/>
      <c r="V5" s="1"/>
    </row>
    <row r="6" spans="1:22" ht="30.75" thickBot="1">
      <c r="A6" s="96" t="s">
        <v>0</v>
      </c>
      <c r="B6" s="33" t="s">
        <v>1</v>
      </c>
      <c r="C6" s="33" t="s">
        <v>2</v>
      </c>
      <c r="D6" s="99" t="s">
        <v>3</v>
      </c>
      <c r="E6" s="102" t="s">
        <v>4</v>
      </c>
      <c r="F6" s="105" t="s">
        <v>5</v>
      </c>
      <c r="G6" s="106"/>
      <c r="H6" s="109" t="s">
        <v>6</v>
      </c>
      <c r="I6" s="109"/>
      <c r="J6" s="34" t="s">
        <v>7</v>
      </c>
      <c r="K6" s="96" t="s">
        <v>8</v>
      </c>
      <c r="L6" s="110" t="s">
        <v>9</v>
      </c>
      <c r="M6" s="111"/>
      <c r="N6" s="111"/>
      <c r="O6" s="112"/>
      <c r="P6" s="113" t="s">
        <v>10</v>
      </c>
      <c r="Q6" s="111"/>
      <c r="R6" s="111"/>
      <c r="S6" s="112"/>
      <c r="T6" s="5"/>
      <c r="U6" s="5"/>
      <c r="V6" s="5"/>
    </row>
    <row r="7" spans="1:22" ht="15.75" thickBot="1">
      <c r="A7" s="97"/>
      <c r="B7" s="53" t="s">
        <v>11</v>
      </c>
      <c r="C7" s="97"/>
      <c r="D7" s="100"/>
      <c r="E7" s="103"/>
      <c r="F7" s="107"/>
      <c r="G7" s="108"/>
      <c r="H7" s="109"/>
      <c r="I7" s="109"/>
      <c r="J7" s="34" t="s">
        <v>11</v>
      </c>
      <c r="K7" s="97"/>
      <c r="L7" s="119" t="s">
        <v>12</v>
      </c>
      <c r="M7" s="120"/>
      <c r="N7" s="120"/>
      <c r="O7" s="121"/>
      <c r="P7" s="122" t="s">
        <v>13</v>
      </c>
      <c r="Q7" s="120"/>
      <c r="R7" s="120"/>
      <c r="S7" s="121"/>
      <c r="T7" s="5"/>
      <c r="U7" s="5"/>
      <c r="V7" s="5"/>
    </row>
    <row r="8" spans="1:22" ht="60" customHeight="1" thickBot="1">
      <c r="A8" s="97"/>
      <c r="B8" s="123"/>
      <c r="C8" s="97"/>
      <c r="D8" s="100"/>
      <c r="E8" s="103"/>
      <c r="F8" s="54" t="s">
        <v>14</v>
      </c>
      <c r="G8" s="55" t="s">
        <v>15</v>
      </c>
      <c r="H8" s="34" t="s">
        <v>14</v>
      </c>
      <c r="I8" s="125" t="s">
        <v>16</v>
      </c>
      <c r="J8" s="126"/>
      <c r="K8" s="97"/>
      <c r="L8" s="96" t="s">
        <v>122</v>
      </c>
      <c r="M8" s="96" t="s">
        <v>17</v>
      </c>
      <c r="N8" s="96" t="s">
        <v>18</v>
      </c>
      <c r="O8" s="96" t="s">
        <v>19</v>
      </c>
      <c r="P8" s="96" t="s">
        <v>20</v>
      </c>
      <c r="Q8" s="96" t="s">
        <v>21</v>
      </c>
      <c r="R8" s="96" t="s">
        <v>22</v>
      </c>
      <c r="S8" s="96" t="s">
        <v>23</v>
      </c>
      <c r="T8" s="5"/>
      <c r="U8" s="5"/>
      <c r="V8" s="5"/>
    </row>
    <row r="9" spans="1:22" ht="16.5" customHeight="1" thickBot="1">
      <c r="A9" s="97"/>
      <c r="B9" s="123"/>
      <c r="C9" s="97"/>
      <c r="D9" s="100"/>
      <c r="E9" s="103"/>
      <c r="F9" s="54" t="s">
        <v>11</v>
      </c>
      <c r="G9" s="55" t="s">
        <v>24</v>
      </c>
      <c r="H9" s="34" t="s">
        <v>11</v>
      </c>
      <c r="I9" s="125"/>
      <c r="J9" s="126"/>
      <c r="K9" s="97"/>
      <c r="L9" s="97"/>
      <c r="M9" s="97"/>
      <c r="N9" s="97"/>
      <c r="O9" s="97"/>
      <c r="P9" s="97"/>
      <c r="Q9" s="97"/>
      <c r="R9" s="97"/>
      <c r="S9" s="97"/>
      <c r="T9" s="5"/>
      <c r="U9" s="5"/>
      <c r="V9" s="5"/>
    </row>
    <row r="10" spans="1:22" ht="15.75" hidden="1" thickBot="1">
      <c r="A10" s="97"/>
      <c r="B10" s="123"/>
      <c r="C10" s="97"/>
      <c r="D10" s="100"/>
      <c r="E10" s="103"/>
      <c r="F10" s="56"/>
      <c r="G10" s="57" t="s">
        <v>11</v>
      </c>
      <c r="H10" s="93"/>
      <c r="I10" s="125"/>
      <c r="J10" s="126"/>
      <c r="K10" s="97"/>
      <c r="L10" s="97"/>
      <c r="M10" s="97"/>
      <c r="N10" s="97"/>
      <c r="O10" s="97"/>
      <c r="P10" s="97"/>
      <c r="Q10" s="97"/>
      <c r="R10" s="97"/>
      <c r="S10" s="97"/>
      <c r="T10" s="5"/>
      <c r="U10" s="5"/>
      <c r="V10" s="5"/>
    </row>
    <row r="11" spans="1:22" ht="15.75" hidden="1" thickBot="1">
      <c r="A11" s="98"/>
      <c r="B11" s="124"/>
      <c r="C11" s="98"/>
      <c r="D11" s="101"/>
      <c r="E11" s="104"/>
      <c r="F11" s="58"/>
      <c r="G11" s="56"/>
      <c r="H11" s="93"/>
      <c r="I11" s="125"/>
      <c r="J11" s="126"/>
      <c r="K11" s="98"/>
      <c r="L11" s="54"/>
      <c r="M11" s="54"/>
      <c r="N11" s="54"/>
      <c r="O11" s="54"/>
      <c r="P11" s="54"/>
      <c r="Q11" s="54"/>
      <c r="R11" s="54"/>
      <c r="S11" s="54"/>
      <c r="T11" s="5"/>
      <c r="U11" s="5"/>
      <c r="V11" s="5"/>
    </row>
    <row r="12" spans="1:22" ht="15.75" thickBot="1">
      <c r="A12" s="127" t="s">
        <v>25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9"/>
      <c r="T12" s="5"/>
      <c r="U12" s="5"/>
      <c r="V12" s="5"/>
    </row>
    <row r="13" spans="1:22" ht="15.75" thickBot="1">
      <c r="A13" s="127" t="s">
        <v>26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9"/>
      <c r="T13" s="5"/>
      <c r="U13" s="5"/>
      <c r="V13" s="5"/>
    </row>
    <row r="14" spans="1:22" ht="16.5" customHeight="1" thickBot="1">
      <c r="A14" s="30" t="s">
        <v>87</v>
      </c>
      <c r="B14" s="69" t="s">
        <v>27</v>
      </c>
      <c r="C14" s="70">
        <v>8.1</v>
      </c>
      <c r="D14" s="71">
        <v>2008</v>
      </c>
      <c r="E14" s="71">
        <v>184</v>
      </c>
      <c r="F14" s="71">
        <v>8.3</v>
      </c>
      <c r="G14" s="72"/>
      <c r="H14" s="72">
        <v>10.5</v>
      </c>
      <c r="I14" s="72"/>
      <c r="J14" s="72">
        <v>34.3</v>
      </c>
      <c r="K14" s="72">
        <v>265.3</v>
      </c>
      <c r="L14" s="72">
        <v>0.17</v>
      </c>
      <c r="M14" s="72">
        <v>1.33</v>
      </c>
      <c r="N14" s="72">
        <v>0.05</v>
      </c>
      <c r="O14" s="72">
        <v>0.26</v>
      </c>
      <c r="P14" s="72">
        <v>145.3</v>
      </c>
      <c r="Q14" s="72">
        <v>232</v>
      </c>
      <c r="R14" s="72">
        <v>70.7</v>
      </c>
      <c r="S14" s="72">
        <v>2.6</v>
      </c>
      <c r="T14" s="5"/>
      <c r="U14" s="5"/>
      <c r="V14" s="5"/>
    </row>
    <row r="15" spans="1:22" ht="15.75" thickBot="1">
      <c r="A15" s="43" t="s">
        <v>28</v>
      </c>
      <c r="B15" s="26">
        <v>200</v>
      </c>
      <c r="C15" s="32">
        <v>1.25</v>
      </c>
      <c r="D15" s="29">
        <v>2008</v>
      </c>
      <c r="E15" s="29">
        <v>430</v>
      </c>
      <c r="F15" s="29">
        <v>0.2</v>
      </c>
      <c r="G15" s="29"/>
      <c r="H15" s="29">
        <v>0.1</v>
      </c>
      <c r="I15" s="29"/>
      <c r="J15" s="29">
        <v>15</v>
      </c>
      <c r="K15" s="29">
        <v>60</v>
      </c>
      <c r="L15" s="29">
        <v>0</v>
      </c>
      <c r="M15" s="29">
        <v>0</v>
      </c>
      <c r="N15" s="29">
        <v>0</v>
      </c>
      <c r="O15" s="29">
        <v>0</v>
      </c>
      <c r="P15" s="29">
        <v>5</v>
      </c>
      <c r="Q15" s="29">
        <v>8</v>
      </c>
      <c r="R15" s="29">
        <v>4</v>
      </c>
      <c r="S15" s="29">
        <v>1</v>
      </c>
      <c r="T15" s="5"/>
      <c r="U15" s="5"/>
      <c r="V15" s="5"/>
    </row>
    <row r="16" spans="1:22" ht="15.75" thickBot="1">
      <c r="A16" s="43" t="s">
        <v>29</v>
      </c>
      <c r="B16" s="26">
        <v>100</v>
      </c>
      <c r="C16" s="32">
        <v>7.44</v>
      </c>
      <c r="D16" s="29" t="s">
        <v>30</v>
      </c>
      <c r="E16" s="29" t="s">
        <v>30</v>
      </c>
      <c r="F16" s="29">
        <v>0.9</v>
      </c>
      <c r="G16" s="29"/>
      <c r="H16" s="29">
        <v>0.2</v>
      </c>
      <c r="I16" s="29"/>
      <c r="J16" s="29">
        <v>8.1</v>
      </c>
      <c r="K16" s="29">
        <v>43</v>
      </c>
      <c r="L16" s="29">
        <v>0.04</v>
      </c>
      <c r="M16" s="29">
        <v>60</v>
      </c>
      <c r="N16" s="29">
        <v>8</v>
      </c>
      <c r="O16" s="29">
        <v>0.2</v>
      </c>
      <c r="P16" s="29">
        <v>34</v>
      </c>
      <c r="Q16" s="29">
        <v>0.3</v>
      </c>
      <c r="R16" s="29">
        <v>13</v>
      </c>
      <c r="S16" s="29">
        <v>0.3</v>
      </c>
      <c r="T16" s="5"/>
      <c r="U16" s="5"/>
      <c r="V16" s="5"/>
    </row>
    <row r="17" spans="1:22" ht="15.75" thickBot="1">
      <c r="A17" s="30" t="s">
        <v>89</v>
      </c>
      <c r="B17" s="26">
        <v>40</v>
      </c>
      <c r="C17" s="32">
        <v>2.47</v>
      </c>
      <c r="D17" s="29" t="s">
        <v>30</v>
      </c>
      <c r="E17" s="34" t="s">
        <v>30</v>
      </c>
      <c r="F17" s="29">
        <v>3</v>
      </c>
      <c r="G17" s="29"/>
      <c r="H17" s="29">
        <v>1.16</v>
      </c>
      <c r="I17" s="29"/>
      <c r="J17" s="29">
        <v>20.56</v>
      </c>
      <c r="K17" s="29">
        <v>104.8</v>
      </c>
      <c r="L17" s="29">
        <v>0.044</v>
      </c>
      <c r="M17" s="29">
        <v>0</v>
      </c>
      <c r="N17" s="29">
        <v>0</v>
      </c>
      <c r="O17" s="29">
        <v>0.68</v>
      </c>
      <c r="P17" s="29">
        <v>7.6</v>
      </c>
      <c r="Q17" s="29">
        <v>0.84</v>
      </c>
      <c r="R17" s="29">
        <v>5.2</v>
      </c>
      <c r="S17" s="29">
        <v>0.48</v>
      </c>
      <c r="T17" s="5"/>
      <c r="U17" s="5"/>
      <c r="V17" s="5"/>
    </row>
    <row r="18" spans="1:22" ht="15.75" thickBot="1">
      <c r="A18" s="73" t="s">
        <v>31</v>
      </c>
      <c r="B18" s="74"/>
      <c r="C18" s="75">
        <f>SUM(C14:C17)</f>
        <v>19.259999999999998</v>
      </c>
      <c r="D18" s="76"/>
      <c r="E18" s="77"/>
      <c r="F18" s="73">
        <f aca="true" t="shared" si="0" ref="F18:S18">SUM(F14:F17)</f>
        <v>12.4</v>
      </c>
      <c r="G18" s="73">
        <f t="shared" si="0"/>
        <v>0</v>
      </c>
      <c r="H18" s="73">
        <f t="shared" si="0"/>
        <v>11.959999999999999</v>
      </c>
      <c r="I18" s="73">
        <f t="shared" si="0"/>
        <v>0</v>
      </c>
      <c r="J18" s="73">
        <f t="shared" si="0"/>
        <v>77.96</v>
      </c>
      <c r="K18" s="73">
        <f t="shared" si="0"/>
        <v>473.1</v>
      </c>
      <c r="L18" s="73">
        <f t="shared" si="0"/>
        <v>0.254</v>
      </c>
      <c r="M18" s="73">
        <f t="shared" si="0"/>
        <v>61.33</v>
      </c>
      <c r="N18" s="73">
        <f t="shared" si="0"/>
        <v>8.05</v>
      </c>
      <c r="O18" s="73">
        <f t="shared" si="0"/>
        <v>1.1400000000000001</v>
      </c>
      <c r="P18" s="73">
        <f t="shared" si="0"/>
        <v>191.9</v>
      </c>
      <c r="Q18" s="73">
        <f t="shared" si="0"/>
        <v>241.14000000000001</v>
      </c>
      <c r="R18" s="73">
        <f t="shared" si="0"/>
        <v>92.9</v>
      </c>
      <c r="S18" s="73">
        <f t="shared" si="0"/>
        <v>4.38</v>
      </c>
      <c r="T18" s="5"/>
      <c r="U18" s="5"/>
      <c r="V18" s="5"/>
    </row>
    <row r="19" spans="1:22" ht="15.75" thickBot="1">
      <c r="A19" s="116" t="s">
        <v>32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8"/>
      <c r="T19" s="5"/>
      <c r="U19" s="5"/>
      <c r="V19" s="5"/>
    </row>
    <row r="20" spans="1:22" ht="15.75" thickBot="1">
      <c r="A20" s="127" t="s">
        <v>33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  <c r="T20" s="5"/>
      <c r="U20" s="5"/>
      <c r="V20" s="5"/>
    </row>
    <row r="21" spans="1:22" ht="15.75" thickBot="1">
      <c r="A21" s="43" t="s">
        <v>34</v>
      </c>
      <c r="B21" s="26">
        <v>100</v>
      </c>
      <c r="C21" s="38">
        <v>3.53</v>
      </c>
      <c r="D21" s="78">
        <v>2008</v>
      </c>
      <c r="E21" s="78">
        <v>20</v>
      </c>
      <c r="F21" s="36">
        <v>25</v>
      </c>
      <c r="G21" s="36"/>
      <c r="H21" s="36">
        <v>37.3</v>
      </c>
      <c r="I21" s="36"/>
      <c r="J21" s="36">
        <v>21.3</v>
      </c>
      <c r="K21" s="36">
        <v>523.3</v>
      </c>
      <c r="L21" s="36">
        <v>0.13</v>
      </c>
      <c r="M21" s="36">
        <v>0</v>
      </c>
      <c r="N21" s="36">
        <v>0.1</v>
      </c>
      <c r="O21" s="36">
        <v>6</v>
      </c>
      <c r="P21" s="29">
        <v>23.3</v>
      </c>
      <c r="Q21" s="26">
        <v>253.3</v>
      </c>
      <c r="R21" s="29">
        <v>40</v>
      </c>
      <c r="S21" s="35">
        <v>3.33</v>
      </c>
      <c r="T21" s="5"/>
      <c r="U21" s="5"/>
      <c r="V21" s="5"/>
    </row>
    <row r="22" spans="1:22" ht="15.75" thickBot="1">
      <c r="A22" s="79" t="s">
        <v>123</v>
      </c>
      <c r="B22" s="26">
        <v>250</v>
      </c>
      <c r="C22" s="32">
        <v>10.22</v>
      </c>
      <c r="D22" s="28">
        <v>2009</v>
      </c>
      <c r="E22" s="34">
        <v>169</v>
      </c>
      <c r="F22" s="44">
        <v>3.9</v>
      </c>
      <c r="G22" s="36"/>
      <c r="H22" s="36">
        <v>2.8</v>
      </c>
      <c r="I22" s="36"/>
      <c r="J22" s="36">
        <v>19</v>
      </c>
      <c r="K22" s="36">
        <v>117</v>
      </c>
      <c r="L22" s="36">
        <v>0.09</v>
      </c>
      <c r="M22" s="36">
        <v>6</v>
      </c>
      <c r="N22" s="36">
        <v>0.2</v>
      </c>
      <c r="O22" s="36">
        <v>0.4</v>
      </c>
      <c r="P22" s="36">
        <v>22</v>
      </c>
      <c r="Q22" s="36">
        <v>54</v>
      </c>
      <c r="R22" s="36">
        <v>21</v>
      </c>
      <c r="S22" s="36">
        <v>0.9</v>
      </c>
      <c r="T22" s="5"/>
      <c r="U22" s="5"/>
      <c r="V22" s="5"/>
    </row>
    <row r="23" spans="1:22" ht="14.25" customHeight="1" thickBot="1">
      <c r="A23" s="80" t="s">
        <v>90</v>
      </c>
      <c r="B23" s="26">
        <v>280</v>
      </c>
      <c r="C23" s="32">
        <v>22.16</v>
      </c>
      <c r="D23" s="81">
        <v>2008</v>
      </c>
      <c r="E23" s="29">
        <v>235</v>
      </c>
      <c r="F23" s="29">
        <v>4.34</v>
      </c>
      <c r="G23" s="29"/>
      <c r="H23" s="29">
        <v>7.56</v>
      </c>
      <c r="I23" s="29"/>
      <c r="J23" s="29">
        <v>28.42</v>
      </c>
      <c r="K23" s="29">
        <v>197.4</v>
      </c>
      <c r="L23" s="29">
        <v>0.196</v>
      </c>
      <c r="M23" s="29">
        <v>7</v>
      </c>
      <c r="N23" s="29">
        <v>0.056</v>
      </c>
      <c r="O23" s="29">
        <v>0.28</v>
      </c>
      <c r="P23" s="29">
        <v>65.8</v>
      </c>
      <c r="Q23" s="37">
        <v>119</v>
      </c>
      <c r="R23" s="37">
        <v>40.6</v>
      </c>
      <c r="S23" s="28">
        <v>1.54</v>
      </c>
      <c r="T23" s="5"/>
      <c r="U23" s="5"/>
      <c r="V23" s="5"/>
    </row>
    <row r="24" spans="1:22" ht="14.25" customHeight="1" thickBot="1">
      <c r="A24" s="80" t="s">
        <v>44</v>
      </c>
      <c r="B24" s="26">
        <v>200</v>
      </c>
      <c r="C24" s="32">
        <v>3.32</v>
      </c>
      <c r="D24" s="33">
        <v>2008</v>
      </c>
      <c r="E24" s="82">
        <v>411</v>
      </c>
      <c r="F24" s="36">
        <v>0.1</v>
      </c>
      <c r="G24" s="36"/>
      <c r="H24" s="36">
        <v>0.1</v>
      </c>
      <c r="I24" s="36"/>
      <c r="J24" s="36">
        <v>27.9</v>
      </c>
      <c r="K24" s="36">
        <v>113</v>
      </c>
      <c r="L24" s="36">
        <v>0.01</v>
      </c>
      <c r="M24" s="36">
        <v>2</v>
      </c>
      <c r="N24" s="36">
        <v>0</v>
      </c>
      <c r="O24" s="26">
        <v>0.1</v>
      </c>
      <c r="P24" s="44">
        <v>5</v>
      </c>
      <c r="Q24" s="26">
        <v>8</v>
      </c>
      <c r="R24" s="26">
        <v>2</v>
      </c>
      <c r="S24" s="29">
        <v>0.4</v>
      </c>
      <c r="T24" s="5"/>
      <c r="U24" s="5"/>
      <c r="V24" s="5"/>
    </row>
    <row r="25" spans="1:22" ht="15.75" thickBot="1">
      <c r="A25" s="30" t="s">
        <v>88</v>
      </c>
      <c r="B25" s="26">
        <v>40</v>
      </c>
      <c r="C25" s="38">
        <v>1.51</v>
      </c>
      <c r="D25" s="28" t="s">
        <v>30</v>
      </c>
      <c r="E25" s="28" t="s">
        <v>30</v>
      </c>
      <c r="F25" s="28">
        <v>6.4</v>
      </c>
      <c r="G25" s="28"/>
      <c r="H25" s="28">
        <v>0.4</v>
      </c>
      <c r="I25" s="28"/>
      <c r="J25" s="28">
        <v>28</v>
      </c>
      <c r="K25" s="28">
        <v>134.3</v>
      </c>
      <c r="L25" s="28">
        <v>0.8</v>
      </c>
      <c r="M25" s="28">
        <v>0</v>
      </c>
      <c r="N25" s="28">
        <v>4</v>
      </c>
      <c r="O25" s="28">
        <v>2.4</v>
      </c>
      <c r="P25" s="28">
        <v>100</v>
      </c>
      <c r="Q25" s="28">
        <v>3.07</v>
      </c>
      <c r="R25" s="28">
        <v>20</v>
      </c>
      <c r="S25" s="29"/>
      <c r="T25" s="5"/>
      <c r="U25" s="5"/>
      <c r="V25" s="5"/>
    </row>
    <row r="26" spans="1:22" ht="15.75" thickBot="1">
      <c r="A26" s="83" t="s">
        <v>31</v>
      </c>
      <c r="B26" s="41"/>
      <c r="C26" s="42">
        <f>SUM(C21:C25)</f>
        <v>40.739999999999995</v>
      </c>
      <c r="D26" s="42"/>
      <c r="E26" s="42"/>
      <c r="F26" s="42">
        <f aca="true" t="shared" si="1" ref="F26:S26">SUM(F21:F25)</f>
        <v>39.739999999999995</v>
      </c>
      <c r="G26" s="42">
        <f t="shared" si="1"/>
        <v>0</v>
      </c>
      <c r="H26" s="42">
        <f t="shared" si="1"/>
        <v>48.16</v>
      </c>
      <c r="I26" s="42">
        <f t="shared" si="1"/>
        <v>0</v>
      </c>
      <c r="J26" s="42">
        <f t="shared" si="1"/>
        <v>124.62</v>
      </c>
      <c r="K26" s="42">
        <f t="shared" si="1"/>
        <v>1085</v>
      </c>
      <c r="L26" s="42">
        <f t="shared" si="1"/>
        <v>1.226</v>
      </c>
      <c r="M26" s="42">
        <f t="shared" si="1"/>
        <v>15</v>
      </c>
      <c r="N26" s="42">
        <f t="shared" si="1"/>
        <v>4.356</v>
      </c>
      <c r="O26" s="42">
        <f t="shared" si="1"/>
        <v>9.18</v>
      </c>
      <c r="P26" s="42">
        <f t="shared" si="1"/>
        <v>216.1</v>
      </c>
      <c r="Q26" s="42">
        <f t="shared" si="1"/>
        <v>437.37</v>
      </c>
      <c r="R26" s="42">
        <f t="shared" si="1"/>
        <v>123.6</v>
      </c>
      <c r="S26" s="42">
        <f t="shared" si="1"/>
        <v>6.170000000000001</v>
      </c>
      <c r="T26" s="5"/>
      <c r="U26" s="5"/>
      <c r="V26" s="5"/>
    </row>
    <row r="27" spans="1:22" ht="15.75" thickBot="1">
      <c r="A27" s="40" t="s">
        <v>36</v>
      </c>
      <c r="B27" s="40"/>
      <c r="C27" s="49">
        <f>C26+C18</f>
        <v>59.99999999999999</v>
      </c>
      <c r="D27" s="40"/>
      <c r="E27" s="40"/>
      <c r="F27" s="42">
        <f aca="true" t="shared" si="2" ref="F27:S27">F18+F26</f>
        <v>52.13999999999999</v>
      </c>
      <c r="G27" s="42">
        <f t="shared" si="2"/>
        <v>0</v>
      </c>
      <c r="H27" s="42">
        <f t="shared" si="2"/>
        <v>60.12</v>
      </c>
      <c r="I27" s="42">
        <f t="shared" si="2"/>
        <v>0</v>
      </c>
      <c r="J27" s="42">
        <f t="shared" si="2"/>
        <v>202.57999999999998</v>
      </c>
      <c r="K27" s="42">
        <f t="shared" si="2"/>
        <v>1558.1</v>
      </c>
      <c r="L27" s="42">
        <f t="shared" si="2"/>
        <v>1.48</v>
      </c>
      <c r="M27" s="42">
        <f t="shared" si="2"/>
        <v>76.33</v>
      </c>
      <c r="N27" s="42">
        <f t="shared" si="2"/>
        <v>12.406</v>
      </c>
      <c r="O27" s="42">
        <f t="shared" si="2"/>
        <v>10.32</v>
      </c>
      <c r="P27" s="42">
        <f t="shared" si="2"/>
        <v>408</v>
      </c>
      <c r="Q27" s="42">
        <f t="shared" si="2"/>
        <v>678.51</v>
      </c>
      <c r="R27" s="42">
        <f t="shared" si="2"/>
        <v>216.5</v>
      </c>
      <c r="S27" s="42">
        <f t="shared" si="2"/>
        <v>10.55</v>
      </c>
      <c r="T27" s="5"/>
      <c r="U27" s="5"/>
      <c r="V27" s="5"/>
    </row>
    <row r="28" spans="1:22" ht="15">
      <c r="A28" s="12"/>
      <c r="B28" s="14"/>
      <c r="C28" s="15"/>
      <c r="D28" s="16"/>
      <c r="E28" s="12"/>
      <c r="F28" s="11"/>
      <c r="G28" s="11"/>
      <c r="H28" s="11"/>
      <c r="I28" s="17"/>
      <c r="J28" s="14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</row>
    <row r="29" spans="1:22" ht="15">
      <c r="A29" s="24" t="s">
        <v>120</v>
      </c>
      <c r="B29" s="14"/>
      <c r="C29" s="15"/>
      <c r="D29" s="16"/>
      <c r="E29" s="12"/>
      <c r="F29" s="11"/>
      <c r="G29" s="11"/>
      <c r="H29" s="11"/>
      <c r="I29" s="17"/>
      <c r="J29" s="14"/>
      <c r="K29" s="12"/>
      <c r="L29" s="12"/>
      <c r="M29" s="12"/>
      <c r="N29" s="12"/>
      <c r="O29" s="12"/>
      <c r="P29" s="12"/>
      <c r="Q29" s="12"/>
      <c r="R29" s="12"/>
      <c r="S29" s="12"/>
      <c r="T29" s="18"/>
      <c r="U29" s="5"/>
      <c r="V29" s="5"/>
    </row>
    <row r="30" spans="1:22" ht="15">
      <c r="A30" s="24"/>
      <c r="B30" s="14"/>
      <c r="C30" s="15"/>
      <c r="D30" s="16"/>
      <c r="E30" s="12"/>
      <c r="F30" s="11"/>
      <c r="G30" s="11"/>
      <c r="H30" s="11"/>
      <c r="I30" s="17"/>
      <c r="J30" s="14"/>
      <c r="K30" s="12"/>
      <c r="L30" s="12"/>
      <c r="M30" s="12"/>
      <c r="N30" s="12"/>
      <c r="O30" s="12"/>
      <c r="P30" s="12"/>
      <c r="Q30" s="12"/>
      <c r="R30" s="12"/>
      <c r="S30" s="12"/>
      <c r="T30" s="18"/>
      <c r="U30" s="5"/>
      <c r="V30" s="5"/>
    </row>
    <row r="31" spans="1:22" ht="15">
      <c r="A31" s="24" t="s">
        <v>121</v>
      </c>
      <c r="B31" s="14"/>
      <c r="C31" s="15"/>
      <c r="D31" s="16"/>
      <c r="E31" s="12"/>
      <c r="F31" s="11"/>
      <c r="G31" s="11"/>
      <c r="H31" s="11"/>
      <c r="I31" s="17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8"/>
      <c r="U31" s="5"/>
      <c r="V31" s="5"/>
    </row>
    <row r="32" spans="1:22" ht="15">
      <c r="A32" s="12"/>
      <c r="B32" s="14"/>
      <c r="C32" s="15"/>
      <c r="D32" s="16"/>
      <c r="E32" s="12"/>
      <c r="F32" s="11"/>
      <c r="G32" s="11"/>
      <c r="H32" s="11"/>
      <c r="I32" s="17"/>
      <c r="J32" s="14"/>
      <c r="K32" s="12"/>
      <c r="L32" s="12"/>
      <c r="M32" s="12"/>
      <c r="N32" s="12"/>
      <c r="O32" s="12"/>
      <c r="P32" s="12"/>
      <c r="Q32" s="12"/>
      <c r="R32" s="12"/>
      <c r="S32" s="12"/>
      <c r="T32" s="18"/>
      <c r="U32" s="5"/>
      <c r="V32" s="5"/>
    </row>
    <row r="33" spans="1:22" ht="15">
      <c r="A33" s="12"/>
      <c r="B33" s="14"/>
      <c r="C33" s="15"/>
      <c r="D33" s="16"/>
      <c r="E33" s="12"/>
      <c r="F33" s="11"/>
      <c r="G33" s="11"/>
      <c r="H33" s="11"/>
      <c r="I33" s="17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8"/>
      <c r="U33" s="5"/>
      <c r="V33" s="5"/>
    </row>
    <row r="34" spans="1:22" ht="15">
      <c r="A34" s="12"/>
      <c r="B34" s="14"/>
      <c r="C34" s="15"/>
      <c r="D34" s="16"/>
      <c r="E34" s="12"/>
      <c r="F34" s="11"/>
      <c r="G34" s="11"/>
      <c r="H34" s="11"/>
      <c r="I34" s="17"/>
      <c r="J34" s="14"/>
      <c r="K34" s="12"/>
      <c r="L34" s="12"/>
      <c r="M34" s="12"/>
      <c r="N34" s="12"/>
      <c r="O34" s="12"/>
      <c r="P34" s="12"/>
      <c r="Q34" s="12"/>
      <c r="R34" s="12"/>
      <c r="S34" s="12"/>
      <c r="T34" s="18"/>
      <c r="U34" s="5"/>
      <c r="V34" s="5"/>
    </row>
    <row r="35" spans="1:22" ht="15">
      <c r="A35" s="12"/>
      <c r="B35" s="14"/>
      <c r="C35" s="15"/>
      <c r="D35" s="16"/>
      <c r="E35" s="12"/>
      <c r="F35" s="11"/>
      <c r="G35" s="11"/>
      <c r="H35" s="11"/>
      <c r="I35" s="17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8"/>
      <c r="U35" s="5"/>
      <c r="V35" s="5"/>
    </row>
    <row r="36" spans="1:22" ht="15">
      <c r="A36" s="12"/>
      <c r="B36" s="14"/>
      <c r="C36" s="15"/>
      <c r="D36" s="16"/>
      <c r="E36" s="12"/>
      <c r="F36" s="11"/>
      <c r="G36" s="11"/>
      <c r="H36" s="11"/>
      <c r="I36" s="17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8"/>
      <c r="U36" s="5"/>
      <c r="V36" s="5"/>
    </row>
    <row r="37" spans="1:22" ht="15">
      <c r="A37" s="12"/>
      <c r="B37" s="14"/>
      <c r="C37" s="15"/>
      <c r="D37" s="16"/>
      <c r="E37" s="12"/>
      <c r="F37" s="11"/>
      <c r="G37" s="11"/>
      <c r="H37" s="11"/>
      <c r="I37" s="17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8"/>
      <c r="U37" s="5"/>
      <c r="V37" s="5"/>
    </row>
    <row r="38" spans="1:22" ht="15">
      <c r="A38" s="12"/>
      <c r="B38" s="14"/>
      <c r="C38" s="15"/>
      <c r="D38" s="16"/>
      <c r="E38" s="12"/>
      <c r="F38" s="11"/>
      <c r="G38" s="11"/>
      <c r="H38" s="11"/>
      <c r="I38" s="17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8"/>
      <c r="U38" s="5"/>
      <c r="V38" s="5"/>
    </row>
    <row r="39" spans="1:22" ht="15">
      <c r="A39" s="12"/>
      <c r="B39" s="14"/>
      <c r="C39" s="15"/>
      <c r="D39" s="16"/>
      <c r="E39" s="12"/>
      <c r="F39" s="11"/>
      <c r="G39" s="11"/>
      <c r="H39" s="11"/>
      <c r="I39" s="17"/>
      <c r="J39" s="14"/>
      <c r="K39" s="12"/>
      <c r="L39" s="12"/>
      <c r="M39" s="12"/>
      <c r="N39" s="12"/>
      <c r="O39" s="12"/>
      <c r="P39" s="12"/>
      <c r="Q39" s="12"/>
      <c r="R39" s="12"/>
      <c r="S39" s="12"/>
      <c r="T39" s="18"/>
      <c r="U39" s="5"/>
      <c r="V39" s="5"/>
    </row>
    <row r="40" spans="1:2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8"/>
      <c r="U40" s="5"/>
      <c r="V40" s="5"/>
    </row>
    <row r="41" spans="1:22" ht="33.75" customHeight="1">
      <c r="A41" s="114" t="s">
        <v>131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"/>
      <c r="U41" s="1"/>
      <c r="V41" s="1"/>
    </row>
    <row r="42" spans="1:22" ht="15">
      <c r="A42" s="95" t="s">
        <v>130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"/>
      <c r="U42" s="1"/>
      <c r="V42" s="1"/>
    </row>
    <row r="43" spans="1:22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8"/>
      <c r="U43" s="5"/>
      <c r="V43" s="5"/>
    </row>
    <row r="44" spans="1:22" ht="15.75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8"/>
      <c r="U44" s="5"/>
      <c r="V44" s="5"/>
    </row>
    <row r="45" spans="1:22" ht="30.75" thickBot="1">
      <c r="A45" s="96" t="s">
        <v>0</v>
      </c>
      <c r="B45" s="33" t="s">
        <v>1</v>
      </c>
      <c r="C45" s="33" t="s">
        <v>2</v>
      </c>
      <c r="D45" s="99" t="s">
        <v>3</v>
      </c>
      <c r="E45" s="102" t="s">
        <v>4</v>
      </c>
      <c r="F45" s="125" t="s">
        <v>5</v>
      </c>
      <c r="G45" s="125"/>
      <c r="H45" s="109" t="s">
        <v>6</v>
      </c>
      <c r="I45" s="109"/>
      <c r="J45" s="34" t="s">
        <v>7</v>
      </c>
      <c r="K45" s="96" t="s">
        <v>8</v>
      </c>
      <c r="L45" s="110" t="s">
        <v>9</v>
      </c>
      <c r="M45" s="111"/>
      <c r="N45" s="111"/>
      <c r="O45" s="112"/>
      <c r="P45" s="113" t="s">
        <v>10</v>
      </c>
      <c r="Q45" s="111"/>
      <c r="R45" s="111"/>
      <c r="S45" s="112"/>
      <c r="T45" s="18"/>
      <c r="U45" s="5"/>
      <c r="V45" s="5"/>
    </row>
    <row r="46" spans="1:22" ht="15.75" thickBot="1">
      <c r="A46" s="97"/>
      <c r="B46" s="53" t="s">
        <v>11</v>
      </c>
      <c r="C46" s="97"/>
      <c r="D46" s="100"/>
      <c r="E46" s="103"/>
      <c r="F46" s="125"/>
      <c r="G46" s="125"/>
      <c r="H46" s="109"/>
      <c r="I46" s="109"/>
      <c r="J46" s="34" t="s">
        <v>11</v>
      </c>
      <c r="K46" s="97"/>
      <c r="L46" s="119" t="s">
        <v>12</v>
      </c>
      <c r="M46" s="120"/>
      <c r="N46" s="120"/>
      <c r="O46" s="121"/>
      <c r="P46" s="122" t="s">
        <v>13</v>
      </c>
      <c r="Q46" s="120"/>
      <c r="R46" s="120"/>
      <c r="S46" s="121"/>
      <c r="T46" s="18"/>
      <c r="U46" s="5"/>
      <c r="V46" s="5"/>
    </row>
    <row r="47" spans="1:22" ht="71.25" customHeight="1" thickBot="1">
      <c r="A47" s="97"/>
      <c r="B47" s="123"/>
      <c r="C47" s="97"/>
      <c r="D47" s="100"/>
      <c r="E47" s="103"/>
      <c r="F47" s="34" t="s">
        <v>14</v>
      </c>
      <c r="G47" s="79" t="s">
        <v>15</v>
      </c>
      <c r="H47" s="34" t="s">
        <v>14</v>
      </c>
      <c r="I47" s="125" t="s">
        <v>16</v>
      </c>
      <c r="J47" s="126"/>
      <c r="K47" s="97"/>
      <c r="L47" s="96" t="s">
        <v>122</v>
      </c>
      <c r="M47" s="96" t="s">
        <v>17</v>
      </c>
      <c r="N47" s="96" t="s">
        <v>18</v>
      </c>
      <c r="O47" s="96" t="s">
        <v>19</v>
      </c>
      <c r="P47" s="96" t="s">
        <v>20</v>
      </c>
      <c r="Q47" s="96" t="s">
        <v>21</v>
      </c>
      <c r="R47" s="96" t="s">
        <v>22</v>
      </c>
      <c r="S47" s="96" t="s">
        <v>23</v>
      </c>
      <c r="T47" s="18"/>
      <c r="U47" s="5"/>
      <c r="V47" s="5"/>
    </row>
    <row r="48" spans="1:22" ht="15" customHeight="1" thickBot="1">
      <c r="A48" s="97"/>
      <c r="B48" s="123"/>
      <c r="C48" s="97"/>
      <c r="D48" s="100"/>
      <c r="E48" s="103"/>
      <c r="F48" s="34" t="s">
        <v>11</v>
      </c>
      <c r="G48" s="79" t="s">
        <v>24</v>
      </c>
      <c r="H48" s="34" t="s">
        <v>11</v>
      </c>
      <c r="I48" s="125"/>
      <c r="J48" s="126"/>
      <c r="K48" s="97"/>
      <c r="L48" s="97"/>
      <c r="M48" s="97"/>
      <c r="N48" s="97"/>
      <c r="O48" s="97"/>
      <c r="P48" s="97"/>
      <c r="Q48" s="97"/>
      <c r="R48" s="97"/>
      <c r="S48" s="97"/>
      <c r="T48" s="18"/>
      <c r="U48" s="5"/>
      <c r="V48" s="5"/>
    </row>
    <row r="49" spans="1:22" ht="15.75" hidden="1" thickBot="1">
      <c r="A49" s="97"/>
      <c r="B49" s="123"/>
      <c r="C49" s="97"/>
      <c r="D49" s="100"/>
      <c r="E49" s="103"/>
      <c r="F49" s="93"/>
      <c r="G49" s="94" t="s">
        <v>11</v>
      </c>
      <c r="H49" s="93"/>
      <c r="I49" s="125"/>
      <c r="J49" s="126"/>
      <c r="K49" s="97"/>
      <c r="L49" s="97"/>
      <c r="M49" s="97"/>
      <c r="N49" s="97"/>
      <c r="O49" s="97"/>
      <c r="P49" s="97"/>
      <c r="Q49" s="97"/>
      <c r="R49" s="97"/>
      <c r="S49" s="97"/>
      <c r="T49" s="18"/>
      <c r="U49" s="5"/>
      <c r="V49" s="5"/>
    </row>
    <row r="50" spans="1:22" ht="15.75" hidden="1" thickBot="1">
      <c r="A50" s="98"/>
      <c r="B50" s="124"/>
      <c r="C50" s="98"/>
      <c r="D50" s="101"/>
      <c r="E50" s="104"/>
      <c r="F50" s="93"/>
      <c r="G50" s="93"/>
      <c r="H50" s="93"/>
      <c r="I50" s="125"/>
      <c r="J50" s="126"/>
      <c r="K50" s="98"/>
      <c r="L50" s="54"/>
      <c r="M50" s="54"/>
      <c r="N50" s="54"/>
      <c r="O50" s="54"/>
      <c r="P50" s="54"/>
      <c r="Q50" s="54"/>
      <c r="R50" s="54"/>
      <c r="S50" s="54"/>
      <c r="T50" s="18"/>
      <c r="U50" s="5"/>
      <c r="V50" s="5"/>
    </row>
    <row r="51" spans="1:22" ht="15.75" thickBot="1">
      <c r="A51" s="130" t="s">
        <v>37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2"/>
      <c r="T51" s="5"/>
      <c r="U51" s="5"/>
      <c r="V51" s="5"/>
    </row>
    <row r="52" spans="1:22" ht="15.75" thickBot="1">
      <c r="A52" s="130" t="s">
        <v>26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2"/>
      <c r="T52" s="5"/>
      <c r="U52" s="5"/>
      <c r="V52" s="5"/>
    </row>
    <row r="53" spans="1:22" ht="15.75" thickBot="1">
      <c r="A53" s="25" t="s">
        <v>38</v>
      </c>
      <c r="B53" s="29">
        <v>50</v>
      </c>
      <c r="C53" s="38">
        <v>10.14</v>
      </c>
      <c r="D53" s="84">
        <v>2008</v>
      </c>
      <c r="E53" s="28">
        <v>254</v>
      </c>
      <c r="F53" s="28">
        <v>11.2</v>
      </c>
      <c r="G53" s="28"/>
      <c r="H53" s="28">
        <v>27.6</v>
      </c>
      <c r="I53" s="28"/>
      <c r="J53" s="28">
        <v>0.4</v>
      </c>
      <c r="K53" s="28">
        <v>296</v>
      </c>
      <c r="L53" s="28">
        <v>0.2</v>
      </c>
      <c r="M53" s="28">
        <v>0</v>
      </c>
      <c r="N53" s="28">
        <v>0.02</v>
      </c>
      <c r="O53" s="28">
        <v>0.4</v>
      </c>
      <c r="P53" s="28">
        <v>36</v>
      </c>
      <c r="Q53" s="28">
        <v>162</v>
      </c>
      <c r="R53" s="28">
        <v>20</v>
      </c>
      <c r="S53" s="28">
        <v>2</v>
      </c>
      <c r="T53" s="5"/>
      <c r="U53" s="5"/>
      <c r="V53" s="5"/>
    </row>
    <row r="54" spans="1:22" ht="15.75" thickBot="1">
      <c r="A54" s="25" t="s">
        <v>39</v>
      </c>
      <c r="B54" s="29">
        <v>180</v>
      </c>
      <c r="C54" s="38">
        <v>9.26</v>
      </c>
      <c r="D54" s="84">
        <v>2009</v>
      </c>
      <c r="E54" s="28">
        <v>544</v>
      </c>
      <c r="F54" s="28">
        <v>4.08</v>
      </c>
      <c r="G54" s="28"/>
      <c r="H54" s="28">
        <v>7.7</v>
      </c>
      <c r="I54" s="28"/>
      <c r="J54" s="28">
        <v>15.7</v>
      </c>
      <c r="K54" s="28">
        <v>153.6</v>
      </c>
      <c r="L54" s="28">
        <v>0.7</v>
      </c>
      <c r="M54" s="28">
        <v>13.2</v>
      </c>
      <c r="N54" s="28">
        <v>0.91</v>
      </c>
      <c r="O54" s="28">
        <v>0.48</v>
      </c>
      <c r="P54" s="28">
        <v>52.8</v>
      </c>
      <c r="Q54" s="28">
        <v>105.6</v>
      </c>
      <c r="R54" s="28">
        <v>31.2</v>
      </c>
      <c r="S54" s="28">
        <v>1.3</v>
      </c>
      <c r="T54" s="5"/>
      <c r="U54" s="5"/>
      <c r="V54" s="5"/>
    </row>
    <row r="55" spans="1:22" ht="15.75" thickBot="1">
      <c r="A55" s="25" t="s">
        <v>28</v>
      </c>
      <c r="B55" s="29">
        <v>200</v>
      </c>
      <c r="C55" s="38">
        <v>1.25</v>
      </c>
      <c r="D55" s="84">
        <v>2008</v>
      </c>
      <c r="E55" s="28">
        <v>430</v>
      </c>
      <c r="F55" s="28">
        <v>0.2</v>
      </c>
      <c r="G55" s="29"/>
      <c r="H55" s="29">
        <v>0.1</v>
      </c>
      <c r="I55" s="29"/>
      <c r="J55" s="29">
        <v>15</v>
      </c>
      <c r="K55" s="29">
        <v>60</v>
      </c>
      <c r="L55" s="29">
        <v>0</v>
      </c>
      <c r="M55" s="29">
        <v>0</v>
      </c>
      <c r="N55" s="29">
        <v>0</v>
      </c>
      <c r="O55" s="29">
        <v>0</v>
      </c>
      <c r="P55" s="29">
        <v>5</v>
      </c>
      <c r="Q55" s="28">
        <v>8</v>
      </c>
      <c r="R55" s="28">
        <v>4</v>
      </c>
      <c r="S55" s="28">
        <v>1</v>
      </c>
      <c r="T55" s="5"/>
      <c r="U55" s="5"/>
      <c r="V55" s="5"/>
    </row>
    <row r="56" spans="1:22" ht="15.75" thickBot="1">
      <c r="A56" s="25" t="s">
        <v>92</v>
      </c>
      <c r="B56" s="29">
        <v>25</v>
      </c>
      <c r="C56" s="38">
        <v>2.99</v>
      </c>
      <c r="D56" s="84" t="s">
        <v>30</v>
      </c>
      <c r="E56" s="28" t="s">
        <v>30</v>
      </c>
      <c r="F56" s="28">
        <v>0.4</v>
      </c>
      <c r="G56" s="28"/>
      <c r="H56" s="28">
        <v>0.4</v>
      </c>
      <c r="I56" s="28"/>
      <c r="J56" s="28">
        <v>9.8</v>
      </c>
      <c r="K56" s="28">
        <v>47</v>
      </c>
      <c r="L56" s="28">
        <v>0.03</v>
      </c>
      <c r="M56" s="28">
        <v>10</v>
      </c>
      <c r="N56" s="28">
        <v>5</v>
      </c>
      <c r="O56" s="28">
        <v>0.2</v>
      </c>
      <c r="P56" s="28">
        <v>16</v>
      </c>
      <c r="Q56" s="28">
        <v>0.4</v>
      </c>
      <c r="R56" s="28">
        <v>9</v>
      </c>
      <c r="S56" s="28">
        <v>2.2</v>
      </c>
      <c r="T56" s="5"/>
      <c r="U56" s="5"/>
      <c r="V56" s="5"/>
    </row>
    <row r="57" spans="1:22" ht="15.75" thickBot="1">
      <c r="A57" s="30" t="s">
        <v>89</v>
      </c>
      <c r="B57" s="26">
        <v>40</v>
      </c>
      <c r="C57" s="32">
        <v>2.47</v>
      </c>
      <c r="D57" s="29" t="s">
        <v>30</v>
      </c>
      <c r="E57" s="34" t="s">
        <v>30</v>
      </c>
      <c r="F57" s="29">
        <v>3</v>
      </c>
      <c r="G57" s="29"/>
      <c r="H57" s="29">
        <v>1.16</v>
      </c>
      <c r="I57" s="29"/>
      <c r="J57" s="29">
        <v>20.56</v>
      </c>
      <c r="K57" s="29">
        <v>104.8</v>
      </c>
      <c r="L57" s="29">
        <v>0.044</v>
      </c>
      <c r="M57" s="29">
        <v>0</v>
      </c>
      <c r="N57" s="29">
        <v>0</v>
      </c>
      <c r="O57" s="29">
        <v>0.68</v>
      </c>
      <c r="P57" s="29">
        <v>7.6</v>
      </c>
      <c r="Q57" s="29">
        <v>0.84</v>
      </c>
      <c r="R57" s="29">
        <v>5.2</v>
      </c>
      <c r="S57" s="29">
        <v>0.48</v>
      </c>
      <c r="T57" s="5"/>
      <c r="U57" s="5"/>
      <c r="V57" s="5"/>
    </row>
    <row r="58" spans="1:22" ht="15.75" thickBot="1">
      <c r="A58" s="85" t="s">
        <v>31</v>
      </c>
      <c r="B58" s="86"/>
      <c r="C58" s="42">
        <f>SUM(C53:C57)</f>
        <v>26.11</v>
      </c>
      <c r="D58" s="42"/>
      <c r="E58" s="42"/>
      <c r="F58" s="42">
        <f>SUM(F53:F57)</f>
        <v>18.88</v>
      </c>
      <c r="G58" s="42">
        <f aca="true" t="shared" si="3" ref="G58:S58">SUM(G53:G57)</f>
        <v>0</v>
      </c>
      <c r="H58" s="42">
        <f t="shared" si="3"/>
        <v>36.96</v>
      </c>
      <c r="I58" s="42">
        <f t="shared" si="3"/>
        <v>0</v>
      </c>
      <c r="J58" s="42">
        <f t="shared" si="3"/>
        <v>61.459999999999994</v>
      </c>
      <c r="K58" s="42">
        <f t="shared" si="3"/>
        <v>661.4</v>
      </c>
      <c r="L58" s="42">
        <f t="shared" si="3"/>
        <v>0.974</v>
      </c>
      <c r="M58" s="42">
        <f t="shared" si="3"/>
        <v>23.2</v>
      </c>
      <c r="N58" s="42">
        <f t="shared" si="3"/>
        <v>5.93</v>
      </c>
      <c r="O58" s="42">
        <f t="shared" si="3"/>
        <v>1.7600000000000002</v>
      </c>
      <c r="P58" s="42">
        <f t="shared" si="3"/>
        <v>117.39999999999999</v>
      </c>
      <c r="Q58" s="42">
        <f t="shared" si="3"/>
        <v>276.84</v>
      </c>
      <c r="R58" s="42">
        <f t="shared" si="3"/>
        <v>69.4</v>
      </c>
      <c r="S58" s="42">
        <f t="shared" si="3"/>
        <v>6.98</v>
      </c>
      <c r="T58" s="5"/>
      <c r="U58" s="5"/>
      <c r="V58" s="5"/>
    </row>
    <row r="59" spans="1:22" ht="15.75" thickBot="1">
      <c r="A59" s="130" t="s">
        <v>33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2"/>
      <c r="T59" s="5"/>
      <c r="U59" s="5"/>
      <c r="V59" s="5"/>
    </row>
    <row r="60" spans="1:22" ht="15.75" thickBot="1">
      <c r="A60" s="25" t="s">
        <v>115</v>
      </c>
      <c r="B60" s="26">
        <v>100</v>
      </c>
      <c r="C60" s="38">
        <v>2.36</v>
      </c>
      <c r="D60" s="28" t="s">
        <v>30</v>
      </c>
      <c r="E60" s="28" t="s">
        <v>30</v>
      </c>
      <c r="F60" s="36">
        <v>2.34</v>
      </c>
      <c r="G60" s="36"/>
      <c r="H60" s="36">
        <v>9.36</v>
      </c>
      <c r="I60" s="36"/>
      <c r="J60" s="36">
        <v>6.96</v>
      </c>
      <c r="K60" s="36">
        <v>172.2</v>
      </c>
      <c r="L60" s="36">
        <v>0.036</v>
      </c>
      <c r="M60" s="36">
        <v>10.62</v>
      </c>
      <c r="N60" s="36">
        <v>144</v>
      </c>
      <c r="O60" s="26">
        <v>0.54</v>
      </c>
      <c r="P60" s="44">
        <v>76.68</v>
      </c>
      <c r="Q60" s="26">
        <v>0.6</v>
      </c>
      <c r="R60" s="26">
        <v>27</v>
      </c>
      <c r="S60" s="29">
        <v>2.52</v>
      </c>
      <c r="T60" s="5"/>
      <c r="U60" s="5"/>
      <c r="V60" s="5"/>
    </row>
    <row r="61" spans="1:22" ht="15.75" thickBot="1">
      <c r="A61" s="25" t="s">
        <v>91</v>
      </c>
      <c r="B61" s="26">
        <v>250</v>
      </c>
      <c r="C61" s="27">
        <v>8.3</v>
      </c>
      <c r="D61" s="28">
        <v>2008</v>
      </c>
      <c r="E61" s="28">
        <v>95</v>
      </c>
      <c r="F61" s="29">
        <v>3</v>
      </c>
      <c r="G61" s="29"/>
      <c r="H61" s="29">
        <v>4.2</v>
      </c>
      <c r="I61" s="29"/>
      <c r="J61" s="29">
        <v>10.2</v>
      </c>
      <c r="K61" s="29">
        <v>91</v>
      </c>
      <c r="L61" s="29">
        <v>0.08</v>
      </c>
      <c r="M61" s="29">
        <v>11</v>
      </c>
      <c r="N61" s="29">
        <v>0.22</v>
      </c>
      <c r="O61" s="29">
        <v>0.2</v>
      </c>
      <c r="P61" s="29">
        <v>30</v>
      </c>
      <c r="Q61" s="28">
        <v>53</v>
      </c>
      <c r="R61" s="28">
        <v>22</v>
      </c>
      <c r="S61" s="28">
        <v>0.8</v>
      </c>
      <c r="T61" s="5"/>
      <c r="U61" s="5"/>
      <c r="V61" s="5"/>
    </row>
    <row r="62" spans="1:22" ht="15.75" thickBot="1">
      <c r="A62" s="25" t="s">
        <v>42</v>
      </c>
      <c r="B62" s="26" t="s">
        <v>125</v>
      </c>
      <c r="C62" s="38">
        <v>15.81</v>
      </c>
      <c r="D62" s="28">
        <v>2009</v>
      </c>
      <c r="E62" s="28">
        <v>422</v>
      </c>
      <c r="F62" s="36">
        <v>20.1</v>
      </c>
      <c r="G62" s="36"/>
      <c r="H62" s="36">
        <v>14.4</v>
      </c>
      <c r="I62" s="36"/>
      <c r="J62" s="36">
        <v>8.85</v>
      </c>
      <c r="K62" s="36">
        <v>244.5</v>
      </c>
      <c r="L62" s="36">
        <v>0.285</v>
      </c>
      <c r="M62" s="36">
        <v>19.5</v>
      </c>
      <c r="N62" s="36">
        <v>8.37</v>
      </c>
      <c r="O62" s="26">
        <v>4.8</v>
      </c>
      <c r="P62" s="44">
        <v>21</v>
      </c>
      <c r="Q62" s="29">
        <v>346.5</v>
      </c>
      <c r="R62" s="26">
        <v>22.5</v>
      </c>
      <c r="S62" s="29">
        <v>7.5</v>
      </c>
      <c r="T62" s="5"/>
      <c r="U62" s="5"/>
      <c r="V62" s="5"/>
    </row>
    <row r="63" spans="1:22" ht="15.75" thickBot="1">
      <c r="A63" s="25" t="s">
        <v>43</v>
      </c>
      <c r="B63" s="26">
        <v>180</v>
      </c>
      <c r="C63" s="38">
        <v>4.15</v>
      </c>
      <c r="D63" s="28">
        <v>2008</v>
      </c>
      <c r="E63" s="28">
        <v>325</v>
      </c>
      <c r="F63" s="29">
        <v>4.44</v>
      </c>
      <c r="G63" s="29"/>
      <c r="H63" s="29">
        <v>7.56</v>
      </c>
      <c r="I63" s="29"/>
      <c r="J63" s="29">
        <v>39.36</v>
      </c>
      <c r="K63" s="29">
        <v>243.6</v>
      </c>
      <c r="L63" s="29">
        <v>0.024</v>
      </c>
      <c r="M63" s="29">
        <v>0</v>
      </c>
      <c r="N63" s="29">
        <v>0.024</v>
      </c>
      <c r="O63" s="29">
        <v>0.36</v>
      </c>
      <c r="P63" s="29">
        <v>3.6</v>
      </c>
      <c r="Q63" s="26">
        <v>73.2</v>
      </c>
      <c r="R63" s="26">
        <v>22.8</v>
      </c>
      <c r="S63" s="29">
        <v>0.72</v>
      </c>
      <c r="T63" s="5"/>
      <c r="U63" s="5"/>
      <c r="V63" s="5"/>
    </row>
    <row r="64" spans="1:22" ht="15.75" thickBot="1">
      <c r="A64" s="80" t="s">
        <v>104</v>
      </c>
      <c r="B64" s="26">
        <v>200</v>
      </c>
      <c r="C64" s="32">
        <v>2.72</v>
      </c>
      <c r="D64" s="81">
        <v>2008</v>
      </c>
      <c r="E64" s="28">
        <v>436</v>
      </c>
      <c r="F64" s="36">
        <v>0.1</v>
      </c>
      <c r="G64" s="36"/>
      <c r="H64" s="36">
        <v>0.1</v>
      </c>
      <c r="I64" s="36"/>
      <c r="J64" s="36">
        <v>27.9</v>
      </c>
      <c r="K64" s="36">
        <v>113</v>
      </c>
      <c r="L64" s="36">
        <v>0.01</v>
      </c>
      <c r="M64" s="36">
        <v>2</v>
      </c>
      <c r="N64" s="36">
        <v>0</v>
      </c>
      <c r="O64" s="26">
        <v>0.1</v>
      </c>
      <c r="P64" s="44">
        <v>5</v>
      </c>
      <c r="Q64" s="26">
        <v>8</v>
      </c>
      <c r="R64" s="26">
        <v>2</v>
      </c>
      <c r="S64" s="29">
        <v>0.4</v>
      </c>
      <c r="T64" s="5"/>
      <c r="U64" s="5"/>
      <c r="V64" s="5"/>
    </row>
    <row r="65" spans="1:22" ht="15.75" thickBot="1">
      <c r="A65" s="30" t="s">
        <v>88</v>
      </c>
      <c r="B65" s="26">
        <v>40</v>
      </c>
      <c r="C65" s="38">
        <v>1.51</v>
      </c>
      <c r="D65" s="28" t="s">
        <v>30</v>
      </c>
      <c r="E65" s="28" t="s">
        <v>30</v>
      </c>
      <c r="F65" s="28">
        <v>6.4</v>
      </c>
      <c r="G65" s="28"/>
      <c r="H65" s="28">
        <v>0.4</v>
      </c>
      <c r="I65" s="28"/>
      <c r="J65" s="28">
        <v>28</v>
      </c>
      <c r="K65" s="28">
        <v>134.3</v>
      </c>
      <c r="L65" s="28">
        <v>0.8</v>
      </c>
      <c r="M65" s="28">
        <v>0</v>
      </c>
      <c r="N65" s="28">
        <v>4</v>
      </c>
      <c r="O65" s="28">
        <v>2.4</v>
      </c>
      <c r="P65" s="28">
        <v>100</v>
      </c>
      <c r="Q65" s="28">
        <v>3.07</v>
      </c>
      <c r="R65" s="28">
        <v>20</v>
      </c>
      <c r="S65" s="29"/>
      <c r="T65" s="5"/>
      <c r="U65" s="5"/>
      <c r="V65" s="5"/>
    </row>
    <row r="66" spans="1:22" ht="15.75" thickBot="1">
      <c r="A66" s="40" t="s">
        <v>31</v>
      </c>
      <c r="B66" s="26"/>
      <c r="C66" s="42">
        <f>SUM(C60:C65)</f>
        <v>34.849999999999994</v>
      </c>
      <c r="D66" s="42"/>
      <c r="E66" s="42"/>
      <c r="F66" s="42">
        <f>SUM(F60:F65)</f>
        <v>36.38</v>
      </c>
      <c r="G66" s="42">
        <f aca="true" t="shared" si="4" ref="G66:S66">SUM(G60:G65)</f>
        <v>0</v>
      </c>
      <c r="H66" s="42">
        <f t="shared" si="4"/>
        <v>36.02</v>
      </c>
      <c r="I66" s="42">
        <f t="shared" si="4"/>
        <v>0</v>
      </c>
      <c r="J66" s="42">
        <f t="shared" si="4"/>
        <v>121.27000000000001</v>
      </c>
      <c r="K66" s="42">
        <f t="shared" si="4"/>
        <v>998.5999999999999</v>
      </c>
      <c r="L66" s="42">
        <f t="shared" si="4"/>
        <v>1.235</v>
      </c>
      <c r="M66" s="42">
        <f t="shared" si="4"/>
        <v>43.12</v>
      </c>
      <c r="N66" s="42">
        <f t="shared" si="4"/>
        <v>156.614</v>
      </c>
      <c r="O66" s="42">
        <f t="shared" si="4"/>
        <v>8.4</v>
      </c>
      <c r="P66" s="42">
        <f t="shared" si="4"/>
        <v>236.28</v>
      </c>
      <c r="Q66" s="42">
        <f t="shared" si="4"/>
        <v>484.37</v>
      </c>
      <c r="R66" s="42">
        <f t="shared" si="4"/>
        <v>116.3</v>
      </c>
      <c r="S66" s="42">
        <f t="shared" si="4"/>
        <v>11.940000000000001</v>
      </c>
      <c r="T66" s="5"/>
      <c r="U66" s="5"/>
      <c r="V66" s="5"/>
    </row>
    <row r="67" spans="1:22" ht="15.75" thickBot="1">
      <c r="A67" s="48" t="s">
        <v>36</v>
      </c>
      <c r="B67" s="40"/>
      <c r="C67" s="49">
        <f>C66+C58</f>
        <v>60.959999999999994</v>
      </c>
      <c r="D67" s="42"/>
      <c r="E67" s="42"/>
      <c r="F67" s="42">
        <f aca="true" t="shared" si="5" ref="F67:S67">F66+F58</f>
        <v>55.260000000000005</v>
      </c>
      <c r="G67" s="42">
        <f t="shared" si="5"/>
        <v>0</v>
      </c>
      <c r="H67" s="42">
        <f t="shared" si="5"/>
        <v>72.98</v>
      </c>
      <c r="I67" s="42">
        <f t="shared" si="5"/>
        <v>0</v>
      </c>
      <c r="J67" s="42">
        <f t="shared" si="5"/>
        <v>182.73000000000002</v>
      </c>
      <c r="K67" s="42">
        <f t="shared" si="5"/>
        <v>1660</v>
      </c>
      <c r="L67" s="42">
        <f t="shared" si="5"/>
        <v>2.209</v>
      </c>
      <c r="M67" s="42">
        <f t="shared" si="5"/>
        <v>66.32</v>
      </c>
      <c r="N67" s="42">
        <f t="shared" si="5"/>
        <v>162.544</v>
      </c>
      <c r="O67" s="42">
        <f t="shared" si="5"/>
        <v>10.16</v>
      </c>
      <c r="P67" s="42">
        <f t="shared" si="5"/>
        <v>353.68</v>
      </c>
      <c r="Q67" s="42">
        <f t="shared" si="5"/>
        <v>761.21</v>
      </c>
      <c r="R67" s="42">
        <f t="shared" si="5"/>
        <v>185.7</v>
      </c>
      <c r="S67" s="42">
        <f t="shared" si="5"/>
        <v>18.92</v>
      </c>
      <c r="T67" s="5"/>
      <c r="U67" s="5"/>
      <c r="V67" s="5"/>
    </row>
    <row r="68" spans="1:22" ht="15">
      <c r="A68" s="12"/>
      <c r="B68" s="14"/>
      <c r="C68" s="15"/>
      <c r="D68" s="16"/>
      <c r="E68" s="12"/>
      <c r="F68" s="11"/>
      <c r="G68" s="11"/>
      <c r="H68" s="11"/>
      <c r="I68" s="17"/>
      <c r="J68" s="14"/>
      <c r="K68" s="12"/>
      <c r="L68" s="12"/>
      <c r="M68" s="12"/>
      <c r="N68" s="12"/>
      <c r="O68" s="12"/>
      <c r="P68" s="12"/>
      <c r="Q68" s="12"/>
      <c r="R68" s="12"/>
      <c r="S68" s="12"/>
      <c r="T68" s="5"/>
      <c r="U68" s="5"/>
      <c r="V68" s="5"/>
    </row>
    <row r="69" spans="1:22" ht="15">
      <c r="A69" s="24" t="s">
        <v>120</v>
      </c>
      <c r="B69" s="14"/>
      <c r="C69" s="15"/>
      <c r="D69" s="16"/>
      <c r="E69" s="12"/>
      <c r="F69" s="11"/>
      <c r="G69" s="11"/>
      <c r="H69" s="11"/>
      <c r="I69" s="17"/>
      <c r="J69" s="14"/>
      <c r="K69" s="12"/>
      <c r="L69" s="12"/>
      <c r="M69" s="12"/>
      <c r="N69" s="12"/>
      <c r="O69" s="12"/>
      <c r="P69" s="12"/>
      <c r="Q69" s="12"/>
      <c r="R69" s="12"/>
      <c r="S69" s="12"/>
      <c r="T69" s="18"/>
      <c r="U69" s="5"/>
      <c r="V69" s="5"/>
    </row>
    <row r="70" spans="1:22" ht="15">
      <c r="A70" s="24"/>
      <c r="B70" s="14"/>
      <c r="C70" s="15"/>
      <c r="D70" s="16"/>
      <c r="E70" s="12"/>
      <c r="F70" s="11"/>
      <c r="G70" s="11"/>
      <c r="H70" s="11"/>
      <c r="I70" s="17"/>
      <c r="J70" s="14"/>
      <c r="K70" s="12"/>
      <c r="L70" s="12"/>
      <c r="M70" s="12"/>
      <c r="N70" s="12"/>
      <c r="O70" s="12"/>
      <c r="P70" s="12"/>
      <c r="Q70" s="12"/>
      <c r="R70" s="12"/>
      <c r="S70" s="12"/>
      <c r="T70" s="18"/>
      <c r="U70" s="5"/>
      <c r="V70" s="5"/>
    </row>
    <row r="71" spans="1:22" ht="15">
      <c r="A71" s="24" t="s">
        <v>121</v>
      </c>
      <c r="B71" s="14"/>
      <c r="C71" s="15"/>
      <c r="D71" s="16"/>
      <c r="E71" s="12"/>
      <c r="F71" s="11"/>
      <c r="G71" s="11"/>
      <c r="H71" s="11"/>
      <c r="I71" s="17"/>
      <c r="J71" s="14"/>
      <c r="K71" s="12"/>
      <c r="L71" s="12"/>
      <c r="M71" s="12"/>
      <c r="N71" s="12"/>
      <c r="O71" s="12"/>
      <c r="P71" s="12"/>
      <c r="Q71" s="12"/>
      <c r="R71" s="12"/>
      <c r="S71" s="12"/>
      <c r="T71" s="18"/>
      <c r="U71" s="5"/>
      <c r="V71" s="5"/>
    </row>
    <row r="72" spans="1:22" ht="15">
      <c r="A72" s="12"/>
      <c r="B72" s="14"/>
      <c r="C72" s="15"/>
      <c r="D72" s="16"/>
      <c r="E72" s="12"/>
      <c r="F72" s="11"/>
      <c r="G72" s="11"/>
      <c r="H72" s="11"/>
      <c r="I72" s="17"/>
      <c r="J72" s="14"/>
      <c r="K72" s="12"/>
      <c r="L72" s="12"/>
      <c r="M72" s="12"/>
      <c r="N72" s="12"/>
      <c r="O72" s="12"/>
      <c r="P72" s="12"/>
      <c r="Q72" s="12"/>
      <c r="R72" s="12"/>
      <c r="S72" s="12"/>
      <c r="T72" s="18"/>
      <c r="U72" s="5"/>
      <c r="V72" s="5"/>
    </row>
    <row r="73" spans="1:22" ht="15">
      <c r="A73" s="12"/>
      <c r="B73" s="14"/>
      <c r="C73" s="15"/>
      <c r="D73" s="16"/>
      <c r="E73" s="12"/>
      <c r="F73" s="11"/>
      <c r="G73" s="11"/>
      <c r="H73" s="11"/>
      <c r="I73" s="17"/>
      <c r="J73" s="14"/>
      <c r="K73" s="12"/>
      <c r="L73" s="12"/>
      <c r="M73" s="12"/>
      <c r="N73" s="12"/>
      <c r="O73" s="12"/>
      <c r="P73" s="12"/>
      <c r="Q73" s="12"/>
      <c r="R73" s="12"/>
      <c r="S73" s="12"/>
      <c r="T73" s="18"/>
      <c r="U73" s="5"/>
      <c r="V73" s="5"/>
    </row>
    <row r="74" spans="1:22" ht="15">
      <c r="A74" s="12"/>
      <c r="B74" s="14"/>
      <c r="C74" s="15"/>
      <c r="D74" s="16"/>
      <c r="E74" s="12"/>
      <c r="F74" s="11"/>
      <c r="G74" s="11"/>
      <c r="H74" s="11"/>
      <c r="I74" s="17"/>
      <c r="J74" s="14"/>
      <c r="K74" s="12"/>
      <c r="L74" s="12"/>
      <c r="M74" s="12"/>
      <c r="N74" s="12"/>
      <c r="O74" s="12"/>
      <c r="P74" s="12"/>
      <c r="Q74" s="12"/>
      <c r="R74" s="12"/>
      <c r="S74" s="12"/>
      <c r="T74" s="18"/>
      <c r="U74" s="5"/>
      <c r="V74" s="5"/>
    </row>
    <row r="75" spans="1:22" ht="15">
      <c r="A75" s="12"/>
      <c r="B75" s="14"/>
      <c r="C75" s="15"/>
      <c r="D75" s="16"/>
      <c r="E75" s="12"/>
      <c r="F75" s="11"/>
      <c r="G75" s="11"/>
      <c r="H75" s="11"/>
      <c r="I75" s="17"/>
      <c r="J75" s="14"/>
      <c r="K75" s="12"/>
      <c r="L75" s="12"/>
      <c r="M75" s="12"/>
      <c r="N75" s="12"/>
      <c r="O75" s="12"/>
      <c r="P75" s="12"/>
      <c r="Q75" s="12"/>
      <c r="R75" s="12"/>
      <c r="S75" s="12"/>
      <c r="T75" s="18"/>
      <c r="U75" s="5"/>
      <c r="V75" s="5"/>
    </row>
    <row r="76" spans="1:22" ht="15">
      <c r="A76" s="12"/>
      <c r="B76" s="14"/>
      <c r="C76" s="15"/>
      <c r="D76" s="16"/>
      <c r="E76" s="12"/>
      <c r="F76" s="11"/>
      <c r="G76" s="11"/>
      <c r="H76" s="11"/>
      <c r="I76" s="17"/>
      <c r="J76" s="14"/>
      <c r="K76" s="12"/>
      <c r="L76" s="12"/>
      <c r="M76" s="12"/>
      <c r="N76" s="12"/>
      <c r="O76" s="12"/>
      <c r="P76" s="12"/>
      <c r="Q76" s="12"/>
      <c r="R76" s="12"/>
      <c r="S76" s="12"/>
      <c r="T76" s="18"/>
      <c r="U76" s="5"/>
      <c r="V76" s="5"/>
    </row>
    <row r="77" spans="1:22" ht="15">
      <c r="A77" s="12"/>
      <c r="B77" s="14"/>
      <c r="C77" s="15"/>
      <c r="D77" s="16"/>
      <c r="E77" s="12"/>
      <c r="F77" s="11"/>
      <c r="G77" s="11"/>
      <c r="H77" s="11"/>
      <c r="I77" s="17"/>
      <c r="J77" s="14"/>
      <c r="K77" s="12"/>
      <c r="L77" s="12"/>
      <c r="M77" s="12"/>
      <c r="N77" s="12"/>
      <c r="O77" s="12"/>
      <c r="P77" s="12"/>
      <c r="Q77" s="12"/>
      <c r="R77" s="12"/>
      <c r="S77" s="12"/>
      <c r="T77" s="18"/>
      <c r="U77" s="5"/>
      <c r="V77" s="5"/>
    </row>
    <row r="78" spans="1:22" ht="15">
      <c r="A78" s="12"/>
      <c r="B78" s="14"/>
      <c r="C78" s="15"/>
      <c r="D78" s="16"/>
      <c r="E78" s="12"/>
      <c r="F78" s="11"/>
      <c r="G78" s="11"/>
      <c r="H78" s="11"/>
      <c r="I78" s="17"/>
      <c r="J78" s="14"/>
      <c r="K78" s="12"/>
      <c r="L78" s="12"/>
      <c r="M78" s="12"/>
      <c r="N78" s="12"/>
      <c r="O78" s="12"/>
      <c r="P78" s="12"/>
      <c r="Q78" s="12"/>
      <c r="R78" s="12"/>
      <c r="S78" s="12"/>
      <c r="T78" s="18"/>
      <c r="U78" s="5"/>
      <c r="V78" s="5"/>
    </row>
    <row r="79" spans="1:22" ht="15">
      <c r="A79" s="12"/>
      <c r="B79" s="14"/>
      <c r="C79" s="15"/>
      <c r="D79" s="16"/>
      <c r="E79" s="12"/>
      <c r="F79" s="11"/>
      <c r="G79" s="11"/>
      <c r="H79" s="11"/>
      <c r="I79" s="17"/>
      <c r="J79" s="14"/>
      <c r="K79" s="12"/>
      <c r="L79" s="12"/>
      <c r="M79" s="12"/>
      <c r="N79" s="12"/>
      <c r="O79" s="12"/>
      <c r="P79" s="12"/>
      <c r="Q79" s="12"/>
      <c r="R79" s="12"/>
      <c r="S79" s="12"/>
      <c r="T79" s="18"/>
      <c r="U79" s="5"/>
      <c r="V79" s="5"/>
    </row>
    <row r="80" spans="1:22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8"/>
      <c r="U80" s="5"/>
      <c r="V80" s="5"/>
    </row>
    <row r="81" spans="1:22" ht="33.75" customHeight="1">
      <c r="A81" s="114" t="s">
        <v>131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"/>
      <c r="U81" s="1"/>
      <c r="V81" s="1"/>
    </row>
    <row r="82" spans="1:22" ht="15">
      <c r="A82" s="95" t="s">
        <v>130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"/>
      <c r="U82" s="1"/>
      <c r="V82" s="1"/>
    </row>
    <row r="83" spans="1:22" ht="15.75" thickBo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8"/>
      <c r="U83" s="5"/>
      <c r="V83" s="5"/>
    </row>
    <row r="84" spans="1:22" ht="30.75" thickBot="1">
      <c r="A84" s="96" t="s">
        <v>0</v>
      </c>
      <c r="B84" s="33" t="s">
        <v>1</v>
      </c>
      <c r="C84" s="33" t="s">
        <v>2</v>
      </c>
      <c r="D84" s="99" t="s">
        <v>3</v>
      </c>
      <c r="E84" s="102" t="s">
        <v>4</v>
      </c>
      <c r="F84" s="125" t="s">
        <v>5</v>
      </c>
      <c r="G84" s="125"/>
      <c r="H84" s="109" t="s">
        <v>6</v>
      </c>
      <c r="I84" s="109"/>
      <c r="J84" s="34" t="s">
        <v>7</v>
      </c>
      <c r="K84" s="96" t="s">
        <v>8</v>
      </c>
      <c r="L84" s="110" t="s">
        <v>9</v>
      </c>
      <c r="M84" s="111"/>
      <c r="N84" s="111"/>
      <c r="O84" s="112"/>
      <c r="P84" s="113" t="s">
        <v>10</v>
      </c>
      <c r="Q84" s="111"/>
      <c r="R84" s="111"/>
      <c r="S84" s="112"/>
      <c r="T84" s="18"/>
      <c r="U84" s="5"/>
      <c r="V84" s="5"/>
    </row>
    <row r="85" spans="1:22" ht="15.75" thickBot="1">
      <c r="A85" s="97"/>
      <c r="B85" s="53" t="s">
        <v>11</v>
      </c>
      <c r="C85" s="97"/>
      <c r="D85" s="100"/>
      <c r="E85" s="103"/>
      <c r="F85" s="125"/>
      <c r="G85" s="125"/>
      <c r="H85" s="109"/>
      <c r="I85" s="109"/>
      <c r="J85" s="34" t="s">
        <v>11</v>
      </c>
      <c r="K85" s="97"/>
      <c r="L85" s="119" t="s">
        <v>12</v>
      </c>
      <c r="M85" s="120"/>
      <c r="N85" s="120"/>
      <c r="O85" s="121"/>
      <c r="P85" s="122" t="s">
        <v>13</v>
      </c>
      <c r="Q85" s="120"/>
      <c r="R85" s="120"/>
      <c r="S85" s="121"/>
      <c r="T85" s="18"/>
      <c r="U85" s="5"/>
      <c r="V85" s="5"/>
    </row>
    <row r="86" spans="1:22" ht="75" customHeight="1" thickBot="1">
      <c r="A86" s="97"/>
      <c r="B86" s="123"/>
      <c r="C86" s="97"/>
      <c r="D86" s="100"/>
      <c r="E86" s="103"/>
      <c r="F86" s="34" t="s">
        <v>14</v>
      </c>
      <c r="G86" s="79" t="s">
        <v>15</v>
      </c>
      <c r="H86" s="34" t="s">
        <v>14</v>
      </c>
      <c r="I86" s="125" t="s">
        <v>16</v>
      </c>
      <c r="J86" s="126"/>
      <c r="K86" s="97"/>
      <c r="L86" s="96" t="s">
        <v>122</v>
      </c>
      <c r="M86" s="96" t="s">
        <v>17</v>
      </c>
      <c r="N86" s="96" t="s">
        <v>18</v>
      </c>
      <c r="O86" s="96" t="s">
        <v>19</v>
      </c>
      <c r="P86" s="96" t="s">
        <v>20</v>
      </c>
      <c r="Q86" s="96" t="s">
        <v>21</v>
      </c>
      <c r="R86" s="96" t="s">
        <v>22</v>
      </c>
      <c r="S86" s="96" t="s">
        <v>23</v>
      </c>
      <c r="T86" s="18"/>
      <c r="U86" s="5"/>
      <c r="V86" s="5"/>
    </row>
    <row r="87" spans="1:22" ht="15.75" customHeight="1" thickBot="1">
      <c r="A87" s="97"/>
      <c r="B87" s="123"/>
      <c r="C87" s="97"/>
      <c r="D87" s="100"/>
      <c r="E87" s="103"/>
      <c r="F87" s="34" t="s">
        <v>11</v>
      </c>
      <c r="G87" s="79" t="s">
        <v>24</v>
      </c>
      <c r="H87" s="34" t="s">
        <v>11</v>
      </c>
      <c r="I87" s="125"/>
      <c r="J87" s="126"/>
      <c r="K87" s="97"/>
      <c r="L87" s="97"/>
      <c r="M87" s="97"/>
      <c r="N87" s="97"/>
      <c r="O87" s="97"/>
      <c r="P87" s="97"/>
      <c r="Q87" s="97"/>
      <c r="R87" s="97"/>
      <c r="S87" s="97"/>
      <c r="T87" s="18"/>
      <c r="U87" s="5"/>
      <c r="V87" s="5"/>
    </row>
    <row r="88" spans="1:22" ht="15.75" hidden="1" thickBot="1">
      <c r="A88" s="97"/>
      <c r="B88" s="123"/>
      <c r="C88" s="97"/>
      <c r="D88" s="100"/>
      <c r="E88" s="103"/>
      <c r="F88" s="93"/>
      <c r="G88" s="94" t="s">
        <v>11</v>
      </c>
      <c r="H88" s="93"/>
      <c r="I88" s="125"/>
      <c r="J88" s="126"/>
      <c r="K88" s="97"/>
      <c r="L88" s="97"/>
      <c r="M88" s="97"/>
      <c r="N88" s="97"/>
      <c r="O88" s="97"/>
      <c r="P88" s="97"/>
      <c r="Q88" s="97"/>
      <c r="R88" s="97"/>
      <c r="S88" s="97"/>
      <c r="T88" s="18"/>
      <c r="U88" s="5"/>
      <c r="V88" s="5"/>
    </row>
    <row r="89" spans="1:22" ht="15.75" hidden="1" thickBot="1">
      <c r="A89" s="98"/>
      <c r="B89" s="124"/>
      <c r="C89" s="98"/>
      <c r="D89" s="101"/>
      <c r="E89" s="104"/>
      <c r="F89" s="93"/>
      <c r="G89" s="93"/>
      <c r="H89" s="93"/>
      <c r="I89" s="125"/>
      <c r="J89" s="126"/>
      <c r="K89" s="98"/>
      <c r="L89" s="54"/>
      <c r="M89" s="54"/>
      <c r="N89" s="54"/>
      <c r="O89" s="54"/>
      <c r="P89" s="54"/>
      <c r="Q89" s="54"/>
      <c r="R89" s="54"/>
      <c r="S89" s="54"/>
      <c r="T89" s="18"/>
      <c r="U89" s="5"/>
      <c r="V89" s="5"/>
    </row>
    <row r="90" spans="1:22" ht="15.75" thickBot="1">
      <c r="A90" s="130" t="s">
        <v>45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2"/>
      <c r="T90" s="5"/>
      <c r="U90" s="5"/>
      <c r="V90" s="5"/>
    </row>
    <row r="91" spans="1:22" ht="15.75" thickBot="1">
      <c r="A91" s="130" t="s">
        <v>26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2"/>
      <c r="T91" s="5"/>
      <c r="U91" s="5"/>
      <c r="V91" s="5"/>
    </row>
    <row r="92" spans="1:22" ht="15.75" thickBot="1">
      <c r="A92" s="25" t="s">
        <v>93</v>
      </c>
      <c r="B92" s="26" t="s">
        <v>95</v>
      </c>
      <c r="C92" s="27">
        <v>21.23</v>
      </c>
      <c r="D92" s="28">
        <v>2008</v>
      </c>
      <c r="E92" s="28">
        <v>224</v>
      </c>
      <c r="F92" s="28">
        <v>31.95</v>
      </c>
      <c r="G92" s="28"/>
      <c r="H92" s="28">
        <v>16.35</v>
      </c>
      <c r="I92" s="28"/>
      <c r="J92" s="29">
        <v>29.1</v>
      </c>
      <c r="K92" s="29">
        <v>398.4</v>
      </c>
      <c r="L92" s="29">
        <v>0.06</v>
      </c>
      <c r="M92" s="29">
        <v>0</v>
      </c>
      <c r="N92" s="29">
        <v>0</v>
      </c>
      <c r="O92" s="29">
        <v>0.6</v>
      </c>
      <c r="P92" s="29">
        <v>172.5</v>
      </c>
      <c r="Q92" s="29">
        <v>240</v>
      </c>
      <c r="R92" s="29">
        <v>27</v>
      </c>
      <c r="S92" s="29">
        <v>0.9</v>
      </c>
      <c r="T92" s="5"/>
      <c r="U92" s="5"/>
      <c r="V92" s="5"/>
    </row>
    <row r="93" spans="1:22" ht="15.75" thickBot="1">
      <c r="A93" s="30" t="s">
        <v>46</v>
      </c>
      <c r="B93" s="31" t="s">
        <v>47</v>
      </c>
      <c r="C93" s="32">
        <v>1.25</v>
      </c>
      <c r="D93" s="33">
        <v>2008</v>
      </c>
      <c r="E93" s="34">
        <v>430</v>
      </c>
      <c r="F93" s="35">
        <v>0.2</v>
      </c>
      <c r="G93" s="29"/>
      <c r="H93" s="29">
        <v>0.1</v>
      </c>
      <c r="I93" s="29"/>
      <c r="J93" s="36">
        <v>15</v>
      </c>
      <c r="K93" s="36">
        <v>60</v>
      </c>
      <c r="L93" s="36">
        <v>0</v>
      </c>
      <c r="M93" s="36">
        <v>0</v>
      </c>
      <c r="N93" s="36">
        <v>0</v>
      </c>
      <c r="O93" s="36">
        <v>0</v>
      </c>
      <c r="P93" s="36">
        <v>5</v>
      </c>
      <c r="Q93" s="36">
        <v>8</v>
      </c>
      <c r="R93" s="36">
        <v>4</v>
      </c>
      <c r="S93" s="36">
        <v>1</v>
      </c>
      <c r="T93" s="5"/>
      <c r="U93" s="5"/>
      <c r="V93" s="5"/>
    </row>
    <row r="94" spans="1:22" ht="15.75" thickBot="1">
      <c r="A94" s="30" t="s">
        <v>109</v>
      </c>
      <c r="B94" s="37">
        <v>25</v>
      </c>
      <c r="C94" s="38">
        <v>1.64</v>
      </c>
      <c r="D94" s="29" t="s">
        <v>30</v>
      </c>
      <c r="E94" s="29" t="s">
        <v>30</v>
      </c>
      <c r="F94" s="29">
        <v>2.25</v>
      </c>
      <c r="G94" s="29"/>
      <c r="H94" s="29">
        <v>0.87</v>
      </c>
      <c r="I94" s="29"/>
      <c r="J94" s="29">
        <v>15.42</v>
      </c>
      <c r="K94" s="29">
        <v>78.6</v>
      </c>
      <c r="L94" s="29">
        <v>0.033</v>
      </c>
      <c r="M94" s="29">
        <v>0</v>
      </c>
      <c r="N94" s="29">
        <v>0</v>
      </c>
      <c r="O94" s="29">
        <v>0.51</v>
      </c>
      <c r="P94" s="29">
        <v>5.7</v>
      </c>
      <c r="Q94" s="29">
        <v>0.63</v>
      </c>
      <c r="R94" s="26">
        <v>3.9</v>
      </c>
      <c r="S94" s="29">
        <v>0.36</v>
      </c>
      <c r="T94" s="5"/>
      <c r="U94" s="5"/>
      <c r="V94" s="5"/>
    </row>
    <row r="95" spans="1:22" ht="15.75" thickBot="1">
      <c r="A95" s="25"/>
      <c r="B95" s="39"/>
      <c r="C95" s="3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5"/>
      <c r="U95" s="5"/>
      <c r="V95" s="5"/>
    </row>
    <row r="96" spans="1:22" ht="15.75" thickBot="1">
      <c r="A96" s="40" t="s">
        <v>31</v>
      </c>
      <c r="B96" s="41"/>
      <c r="C96" s="42">
        <f>SUM(C92:C95)</f>
        <v>24.12</v>
      </c>
      <c r="D96" s="42"/>
      <c r="E96" s="42"/>
      <c r="F96" s="42">
        <f aca="true" t="shared" si="6" ref="F96:S96">SUM(F92:F95)</f>
        <v>34.4</v>
      </c>
      <c r="G96" s="42">
        <f t="shared" si="6"/>
        <v>0</v>
      </c>
      <c r="H96" s="42">
        <f t="shared" si="6"/>
        <v>17.320000000000004</v>
      </c>
      <c r="I96" s="42">
        <f t="shared" si="6"/>
        <v>0</v>
      </c>
      <c r="J96" s="42">
        <f t="shared" si="6"/>
        <v>59.52</v>
      </c>
      <c r="K96" s="42">
        <f t="shared" si="6"/>
        <v>537</v>
      </c>
      <c r="L96" s="42">
        <f t="shared" si="6"/>
        <v>0.093</v>
      </c>
      <c r="M96" s="42">
        <f t="shared" si="6"/>
        <v>0</v>
      </c>
      <c r="N96" s="42">
        <f t="shared" si="6"/>
        <v>0</v>
      </c>
      <c r="O96" s="42">
        <f t="shared" si="6"/>
        <v>1.1099999999999999</v>
      </c>
      <c r="P96" s="42">
        <f t="shared" si="6"/>
        <v>183.2</v>
      </c>
      <c r="Q96" s="42">
        <f t="shared" si="6"/>
        <v>248.63</v>
      </c>
      <c r="R96" s="42">
        <f t="shared" si="6"/>
        <v>34.9</v>
      </c>
      <c r="S96" s="42">
        <f t="shared" si="6"/>
        <v>2.26</v>
      </c>
      <c r="T96" s="5"/>
      <c r="U96" s="5"/>
      <c r="V96" s="5"/>
    </row>
    <row r="97" spans="1:22" ht="15.75" thickBot="1">
      <c r="A97" s="130" t="s">
        <v>33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2"/>
      <c r="T97" s="5"/>
      <c r="U97" s="5"/>
      <c r="V97" s="5"/>
    </row>
    <row r="98" spans="1:22" ht="15.75" thickBot="1">
      <c r="A98" s="43" t="s">
        <v>114</v>
      </c>
      <c r="B98" s="39" t="s">
        <v>63</v>
      </c>
      <c r="C98" s="38">
        <v>1.97</v>
      </c>
      <c r="D98" s="29">
        <v>2008</v>
      </c>
      <c r="E98" s="29">
        <v>50</v>
      </c>
      <c r="F98" s="36">
        <v>8.1</v>
      </c>
      <c r="G98" s="36"/>
      <c r="H98" s="36">
        <v>15.3</v>
      </c>
      <c r="I98" s="36"/>
      <c r="J98" s="36">
        <v>7.8</v>
      </c>
      <c r="K98" s="36">
        <v>201</v>
      </c>
      <c r="L98" s="36">
        <v>0.06</v>
      </c>
      <c r="M98" s="36">
        <v>18</v>
      </c>
      <c r="N98" s="36">
        <v>0</v>
      </c>
      <c r="O98" s="36">
        <v>3.9</v>
      </c>
      <c r="P98" s="29">
        <v>69</v>
      </c>
      <c r="Q98" s="26">
        <v>84</v>
      </c>
      <c r="R98" s="29">
        <v>39</v>
      </c>
      <c r="S98" s="35">
        <v>2.1</v>
      </c>
      <c r="T98" s="5"/>
      <c r="U98" s="5"/>
      <c r="V98" s="5"/>
    </row>
    <row r="99" spans="1:22" ht="15.75" thickBot="1">
      <c r="A99" s="30" t="s">
        <v>48</v>
      </c>
      <c r="B99" s="26" t="s">
        <v>41</v>
      </c>
      <c r="C99" s="38">
        <v>6.47</v>
      </c>
      <c r="D99" s="28">
        <v>2008</v>
      </c>
      <c r="E99" s="28">
        <v>94</v>
      </c>
      <c r="F99" s="44">
        <v>3.3</v>
      </c>
      <c r="G99" s="36"/>
      <c r="H99" s="36">
        <v>5.03</v>
      </c>
      <c r="I99" s="36"/>
      <c r="J99" s="36">
        <v>12.4</v>
      </c>
      <c r="K99" s="36">
        <v>107</v>
      </c>
      <c r="L99" s="36">
        <v>0.06</v>
      </c>
      <c r="M99" s="36">
        <v>10</v>
      </c>
      <c r="N99" s="36">
        <v>0.18</v>
      </c>
      <c r="O99" s="36">
        <v>2.4</v>
      </c>
      <c r="P99" s="36">
        <v>34</v>
      </c>
      <c r="Q99" s="36">
        <v>68</v>
      </c>
      <c r="R99" s="36">
        <v>20</v>
      </c>
      <c r="S99" s="36">
        <v>0.9</v>
      </c>
      <c r="T99" s="5"/>
      <c r="U99" s="5"/>
      <c r="V99" s="5"/>
    </row>
    <row r="100" spans="1:22" ht="15.75" thickBot="1">
      <c r="A100" s="30" t="s">
        <v>105</v>
      </c>
      <c r="B100" s="26">
        <v>100</v>
      </c>
      <c r="C100" s="38">
        <v>17.91</v>
      </c>
      <c r="D100" s="29">
        <v>2008</v>
      </c>
      <c r="E100" s="29">
        <v>272</v>
      </c>
      <c r="F100" s="36">
        <v>23.4</v>
      </c>
      <c r="G100" s="36"/>
      <c r="H100" s="36">
        <v>17.4</v>
      </c>
      <c r="I100" s="36"/>
      <c r="J100" s="36">
        <v>29</v>
      </c>
      <c r="K100" s="36">
        <v>366</v>
      </c>
      <c r="L100" s="36">
        <v>0.24</v>
      </c>
      <c r="M100" s="36">
        <v>16</v>
      </c>
      <c r="N100" s="36">
        <v>0.14</v>
      </c>
      <c r="O100" s="36">
        <v>2.2</v>
      </c>
      <c r="P100" s="29">
        <v>72</v>
      </c>
      <c r="Q100" s="26">
        <v>320</v>
      </c>
      <c r="R100" s="29">
        <v>46</v>
      </c>
      <c r="S100" s="35">
        <v>2</v>
      </c>
      <c r="T100" s="5"/>
      <c r="U100" s="5"/>
      <c r="V100" s="5"/>
    </row>
    <row r="101" spans="1:22" ht="15.75" thickBot="1">
      <c r="A101" s="25" t="s">
        <v>59</v>
      </c>
      <c r="B101" s="26">
        <v>180</v>
      </c>
      <c r="C101" s="38">
        <v>4.1</v>
      </c>
      <c r="D101" s="28">
        <v>2008</v>
      </c>
      <c r="E101" s="28">
        <v>331</v>
      </c>
      <c r="F101" s="29">
        <v>6.6</v>
      </c>
      <c r="G101" s="29"/>
      <c r="H101" s="29">
        <v>5.76</v>
      </c>
      <c r="I101" s="29"/>
      <c r="J101" s="29">
        <v>37.56</v>
      </c>
      <c r="K101" s="29">
        <v>229.2</v>
      </c>
      <c r="L101" s="29">
        <v>0.072</v>
      </c>
      <c r="M101" s="29">
        <v>0</v>
      </c>
      <c r="N101" s="29">
        <v>0.036</v>
      </c>
      <c r="O101" s="29">
        <v>0.96</v>
      </c>
      <c r="P101" s="29">
        <v>13.2</v>
      </c>
      <c r="Q101" s="26">
        <v>43.2</v>
      </c>
      <c r="R101" s="26">
        <v>8.4</v>
      </c>
      <c r="S101" s="29">
        <v>0.96</v>
      </c>
      <c r="T101" s="5"/>
      <c r="U101" s="5"/>
      <c r="V101" s="5"/>
    </row>
    <row r="102" spans="1:22" ht="15.75" thickBot="1">
      <c r="A102" s="45" t="s">
        <v>94</v>
      </c>
      <c r="B102" s="26">
        <v>200</v>
      </c>
      <c r="C102" s="38">
        <v>3.92</v>
      </c>
      <c r="D102" s="28">
        <v>2008</v>
      </c>
      <c r="E102" s="28">
        <v>438</v>
      </c>
      <c r="F102" s="36">
        <v>0.2</v>
      </c>
      <c r="G102" s="36"/>
      <c r="H102" s="36">
        <v>0.2</v>
      </c>
      <c r="I102" s="36"/>
      <c r="J102" s="36">
        <v>27.9</v>
      </c>
      <c r="K102" s="36">
        <v>115</v>
      </c>
      <c r="L102" s="36">
        <v>0.01</v>
      </c>
      <c r="M102" s="36">
        <v>2</v>
      </c>
      <c r="N102" s="36">
        <v>0</v>
      </c>
      <c r="O102" s="36">
        <v>0.1</v>
      </c>
      <c r="P102" s="29">
        <v>7</v>
      </c>
      <c r="Q102" s="26">
        <v>4</v>
      </c>
      <c r="R102" s="29">
        <v>4</v>
      </c>
      <c r="S102" s="35">
        <v>1</v>
      </c>
      <c r="T102" s="5"/>
      <c r="U102" s="5"/>
      <c r="V102" s="5"/>
    </row>
    <row r="103" spans="1:22" ht="15.75" thickBot="1">
      <c r="A103" s="30" t="s">
        <v>88</v>
      </c>
      <c r="B103" s="26">
        <v>40</v>
      </c>
      <c r="C103" s="38">
        <v>1.51</v>
      </c>
      <c r="D103" s="28" t="s">
        <v>30</v>
      </c>
      <c r="E103" s="28" t="s">
        <v>30</v>
      </c>
      <c r="F103" s="28">
        <v>6.4</v>
      </c>
      <c r="G103" s="28"/>
      <c r="H103" s="28">
        <v>0.4</v>
      </c>
      <c r="I103" s="28"/>
      <c r="J103" s="28">
        <v>28</v>
      </c>
      <c r="K103" s="28">
        <v>134.3</v>
      </c>
      <c r="L103" s="28">
        <v>0.8</v>
      </c>
      <c r="M103" s="28">
        <v>0</v>
      </c>
      <c r="N103" s="28">
        <v>4</v>
      </c>
      <c r="O103" s="28">
        <v>2.4</v>
      </c>
      <c r="P103" s="28">
        <v>100</v>
      </c>
      <c r="Q103" s="28">
        <v>3.07</v>
      </c>
      <c r="R103" s="28">
        <v>20</v>
      </c>
      <c r="S103" s="29"/>
      <c r="T103" s="5"/>
      <c r="U103" s="5"/>
      <c r="V103" s="5"/>
    </row>
    <row r="104" spans="1:22" ht="15.75" thickBot="1">
      <c r="A104" s="40" t="s">
        <v>31</v>
      </c>
      <c r="B104" s="41"/>
      <c r="C104" s="42">
        <f>SUM(C98:C103)</f>
        <v>35.88</v>
      </c>
      <c r="D104" s="46"/>
      <c r="E104" s="40"/>
      <c r="F104" s="47">
        <f>SUM(F98:F103)</f>
        <v>48</v>
      </c>
      <c r="G104" s="47">
        <f aca="true" t="shared" si="7" ref="G104:S104">SUM(G98:G103)</f>
        <v>0</v>
      </c>
      <c r="H104" s="47">
        <f t="shared" si="7"/>
        <v>44.09</v>
      </c>
      <c r="I104" s="47">
        <f t="shared" si="7"/>
        <v>0</v>
      </c>
      <c r="J104" s="47">
        <f t="shared" si="7"/>
        <v>142.66</v>
      </c>
      <c r="K104" s="47">
        <f t="shared" si="7"/>
        <v>1152.5</v>
      </c>
      <c r="L104" s="47">
        <f t="shared" si="7"/>
        <v>1.242</v>
      </c>
      <c r="M104" s="47">
        <f t="shared" si="7"/>
        <v>46</v>
      </c>
      <c r="N104" s="47">
        <f t="shared" si="7"/>
        <v>4.356</v>
      </c>
      <c r="O104" s="47">
        <f t="shared" si="7"/>
        <v>11.96</v>
      </c>
      <c r="P104" s="47">
        <f t="shared" si="7"/>
        <v>295.2</v>
      </c>
      <c r="Q104" s="47">
        <f t="shared" si="7"/>
        <v>522.2700000000001</v>
      </c>
      <c r="R104" s="47">
        <f t="shared" si="7"/>
        <v>137.4</v>
      </c>
      <c r="S104" s="47">
        <f t="shared" si="7"/>
        <v>6.96</v>
      </c>
      <c r="T104" s="5"/>
      <c r="U104" s="5"/>
      <c r="V104" s="5"/>
    </row>
    <row r="105" spans="1:22" ht="15.75" thickBot="1">
      <c r="A105" s="48" t="s">
        <v>36</v>
      </c>
      <c r="B105" s="40"/>
      <c r="C105" s="49">
        <f>C104+C96</f>
        <v>60</v>
      </c>
      <c r="D105" s="48"/>
      <c r="E105" s="48"/>
      <c r="F105" s="40">
        <f aca="true" t="shared" si="8" ref="F105:M105">F96+F104</f>
        <v>82.4</v>
      </c>
      <c r="G105" s="40">
        <f t="shared" si="8"/>
        <v>0</v>
      </c>
      <c r="H105" s="40">
        <f t="shared" si="8"/>
        <v>61.41000000000001</v>
      </c>
      <c r="I105" s="40">
        <f t="shared" si="8"/>
        <v>0</v>
      </c>
      <c r="J105" s="40">
        <f t="shared" si="8"/>
        <v>202.18</v>
      </c>
      <c r="K105" s="40">
        <f t="shared" si="8"/>
        <v>1689.5</v>
      </c>
      <c r="L105" s="40">
        <f t="shared" si="8"/>
        <v>1.335</v>
      </c>
      <c r="M105" s="40">
        <f t="shared" si="8"/>
        <v>46</v>
      </c>
      <c r="N105" s="40">
        <v>0.21</v>
      </c>
      <c r="O105" s="40">
        <f>O96+O104</f>
        <v>13.07</v>
      </c>
      <c r="P105" s="40">
        <f>P96+P104</f>
        <v>478.4</v>
      </c>
      <c r="Q105" s="40">
        <f>Q96+Q104</f>
        <v>770.9000000000001</v>
      </c>
      <c r="R105" s="40">
        <f>R96+R104</f>
        <v>172.3</v>
      </c>
      <c r="S105" s="40">
        <f>S96+S104</f>
        <v>9.219999999999999</v>
      </c>
      <c r="T105" s="5"/>
      <c r="U105" s="5"/>
      <c r="V105" s="5"/>
    </row>
    <row r="106" spans="1:22" ht="15">
      <c r="A106" s="12"/>
      <c r="B106" s="14"/>
      <c r="C106" s="15"/>
      <c r="D106" s="16"/>
      <c r="E106" s="12"/>
      <c r="F106" s="11"/>
      <c r="G106" s="11"/>
      <c r="H106" s="11"/>
      <c r="I106" s="17"/>
      <c r="J106" s="14"/>
      <c r="K106" s="12"/>
      <c r="L106" s="12"/>
      <c r="M106" s="12"/>
      <c r="N106" s="12"/>
      <c r="O106" s="12"/>
      <c r="P106" s="12"/>
      <c r="Q106" s="12"/>
      <c r="R106" s="12"/>
      <c r="S106" s="12"/>
      <c r="T106" s="5"/>
      <c r="U106" s="5"/>
      <c r="V106" s="5"/>
    </row>
    <row r="107" spans="1:22" ht="15">
      <c r="A107" s="24" t="s">
        <v>120</v>
      </c>
      <c r="B107" s="14"/>
      <c r="C107" s="15"/>
      <c r="D107" s="16"/>
      <c r="E107" s="12"/>
      <c r="F107" s="11"/>
      <c r="G107" s="11"/>
      <c r="H107" s="11"/>
      <c r="I107" s="17"/>
      <c r="J107" s="14"/>
      <c r="K107" s="12"/>
      <c r="L107" s="12"/>
      <c r="M107" s="12"/>
      <c r="N107" s="12"/>
      <c r="O107" s="12"/>
      <c r="P107" s="12"/>
      <c r="Q107" s="12"/>
      <c r="R107" s="12"/>
      <c r="S107" s="12"/>
      <c r="T107" s="18"/>
      <c r="U107" s="5"/>
      <c r="V107" s="5"/>
    </row>
    <row r="108" spans="1:22" ht="15">
      <c r="A108" s="24"/>
      <c r="B108" s="14"/>
      <c r="C108" s="15"/>
      <c r="D108" s="16"/>
      <c r="E108" s="12"/>
      <c r="F108" s="11"/>
      <c r="G108" s="11"/>
      <c r="H108" s="11"/>
      <c r="I108" s="17"/>
      <c r="J108" s="14"/>
      <c r="K108" s="12"/>
      <c r="L108" s="12"/>
      <c r="M108" s="12"/>
      <c r="N108" s="12"/>
      <c r="O108" s="12"/>
      <c r="P108" s="12"/>
      <c r="Q108" s="12"/>
      <c r="R108" s="12"/>
      <c r="S108" s="12"/>
      <c r="T108" s="18"/>
      <c r="U108" s="5"/>
      <c r="V108" s="5"/>
    </row>
    <row r="109" spans="1:22" ht="15">
      <c r="A109" s="24" t="s">
        <v>121</v>
      </c>
      <c r="B109" s="14"/>
      <c r="C109" s="15"/>
      <c r="D109" s="16"/>
      <c r="E109" s="12"/>
      <c r="F109" s="11"/>
      <c r="G109" s="11"/>
      <c r="H109" s="11"/>
      <c r="I109" s="17"/>
      <c r="J109" s="14"/>
      <c r="K109" s="12"/>
      <c r="L109" s="12"/>
      <c r="M109" s="12"/>
      <c r="N109" s="12"/>
      <c r="O109" s="12"/>
      <c r="P109" s="12"/>
      <c r="Q109" s="12"/>
      <c r="R109" s="12"/>
      <c r="S109" s="12"/>
      <c r="T109" s="18"/>
      <c r="U109" s="5"/>
      <c r="V109" s="5"/>
    </row>
    <row r="110" spans="1:22" ht="15">
      <c r="A110" s="12"/>
      <c r="B110" s="14"/>
      <c r="C110" s="15"/>
      <c r="D110" s="16"/>
      <c r="E110" s="12"/>
      <c r="F110" s="11"/>
      <c r="G110" s="11"/>
      <c r="H110" s="11"/>
      <c r="I110" s="17"/>
      <c r="J110" s="14"/>
      <c r="K110" s="12"/>
      <c r="L110" s="12"/>
      <c r="M110" s="12"/>
      <c r="N110" s="12"/>
      <c r="O110" s="12"/>
      <c r="P110" s="12"/>
      <c r="Q110" s="12"/>
      <c r="R110" s="12"/>
      <c r="S110" s="12"/>
      <c r="T110" s="18"/>
      <c r="U110" s="5"/>
      <c r="V110" s="5"/>
    </row>
    <row r="111" spans="1:22" ht="15">
      <c r="A111" s="12"/>
      <c r="B111" s="14"/>
      <c r="C111" s="15"/>
      <c r="D111" s="16"/>
      <c r="E111" s="12"/>
      <c r="F111" s="11"/>
      <c r="G111" s="11"/>
      <c r="H111" s="11"/>
      <c r="I111" s="17"/>
      <c r="J111" s="14"/>
      <c r="K111" s="12"/>
      <c r="L111" s="12"/>
      <c r="M111" s="12"/>
      <c r="N111" s="12"/>
      <c r="O111" s="12"/>
      <c r="P111" s="12"/>
      <c r="Q111" s="12"/>
      <c r="R111" s="12"/>
      <c r="S111" s="12"/>
      <c r="T111" s="18"/>
      <c r="U111" s="5"/>
      <c r="V111" s="5"/>
    </row>
    <row r="112" spans="1:22" ht="15">
      <c r="A112" s="12"/>
      <c r="B112" s="14"/>
      <c r="C112" s="15"/>
      <c r="D112" s="16"/>
      <c r="E112" s="12"/>
      <c r="F112" s="11"/>
      <c r="G112" s="11"/>
      <c r="H112" s="11"/>
      <c r="I112" s="17"/>
      <c r="J112" s="14"/>
      <c r="K112" s="12"/>
      <c r="L112" s="12"/>
      <c r="M112" s="12"/>
      <c r="N112" s="12"/>
      <c r="O112" s="12"/>
      <c r="P112" s="12"/>
      <c r="Q112" s="12"/>
      <c r="R112" s="12"/>
      <c r="S112" s="12"/>
      <c r="T112" s="18"/>
      <c r="U112" s="5"/>
      <c r="V112" s="5"/>
    </row>
    <row r="113" spans="1:22" ht="15">
      <c r="A113" s="12"/>
      <c r="B113" s="14"/>
      <c r="C113" s="15"/>
      <c r="D113" s="16"/>
      <c r="E113" s="12"/>
      <c r="F113" s="11"/>
      <c r="G113" s="11"/>
      <c r="H113" s="11"/>
      <c r="I113" s="17"/>
      <c r="J113" s="14"/>
      <c r="K113" s="12"/>
      <c r="L113" s="12"/>
      <c r="M113" s="12"/>
      <c r="N113" s="12"/>
      <c r="O113" s="12"/>
      <c r="P113" s="12"/>
      <c r="Q113" s="12"/>
      <c r="R113" s="12"/>
      <c r="S113" s="12"/>
      <c r="T113" s="18"/>
      <c r="U113" s="5"/>
      <c r="V113" s="5"/>
    </row>
    <row r="114" spans="1:22" ht="15">
      <c r="A114" s="12"/>
      <c r="B114" s="14"/>
      <c r="C114" s="15"/>
      <c r="D114" s="16"/>
      <c r="E114" s="12"/>
      <c r="F114" s="11"/>
      <c r="G114" s="11"/>
      <c r="H114" s="11"/>
      <c r="I114" s="17"/>
      <c r="J114" s="14"/>
      <c r="K114" s="12"/>
      <c r="L114" s="12"/>
      <c r="M114" s="12"/>
      <c r="N114" s="12"/>
      <c r="O114" s="12"/>
      <c r="P114" s="12"/>
      <c r="Q114" s="12"/>
      <c r="R114" s="12"/>
      <c r="S114" s="12"/>
      <c r="T114" s="18"/>
      <c r="U114" s="5"/>
      <c r="V114" s="5"/>
    </row>
    <row r="115" spans="1:22" ht="15">
      <c r="A115" s="12"/>
      <c r="B115" s="14"/>
      <c r="C115" s="15"/>
      <c r="D115" s="16"/>
      <c r="E115" s="12"/>
      <c r="F115" s="11"/>
      <c r="G115" s="11"/>
      <c r="H115" s="11"/>
      <c r="I115" s="17"/>
      <c r="J115" s="14"/>
      <c r="K115" s="12"/>
      <c r="L115" s="12"/>
      <c r="M115" s="12"/>
      <c r="N115" s="12"/>
      <c r="O115" s="12"/>
      <c r="P115" s="12"/>
      <c r="Q115" s="12"/>
      <c r="R115" s="12"/>
      <c r="S115" s="12"/>
      <c r="T115" s="18"/>
      <c r="U115" s="5"/>
      <c r="V115" s="5"/>
    </row>
    <row r="116" spans="1:22" ht="15">
      <c r="A116" s="12"/>
      <c r="B116" s="14"/>
      <c r="C116" s="15"/>
      <c r="D116" s="16"/>
      <c r="E116" s="12"/>
      <c r="F116" s="11"/>
      <c r="G116" s="11"/>
      <c r="H116" s="11"/>
      <c r="I116" s="17"/>
      <c r="J116" s="14"/>
      <c r="K116" s="12"/>
      <c r="L116" s="12"/>
      <c r="M116" s="12"/>
      <c r="N116" s="12"/>
      <c r="O116" s="12"/>
      <c r="P116" s="12"/>
      <c r="Q116" s="12"/>
      <c r="R116" s="12"/>
      <c r="S116" s="12"/>
      <c r="T116" s="18"/>
      <c r="U116" s="5"/>
      <c r="V116" s="5"/>
    </row>
    <row r="117" spans="1:22" ht="15">
      <c r="A117" s="12"/>
      <c r="B117" s="14"/>
      <c r="C117" s="15"/>
      <c r="D117" s="16"/>
      <c r="E117" s="12"/>
      <c r="F117" s="11"/>
      <c r="G117" s="11"/>
      <c r="H117" s="11"/>
      <c r="I117" s="17"/>
      <c r="J117" s="14"/>
      <c r="K117" s="12"/>
      <c r="L117" s="12"/>
      <c r="M117" s="12"/>
      <c r="N117" s="12"/>
      <c r="O117" s="12"/>
      <c r="P117" s="12"/>
      <c r="Q117" s="12"/>
      <c r="R117" s="12"/>
      <c r="S117" s="12"/>
      <c r="T117" s="18"/>
      <c r="U117" s="5"/>
      <c r="V117" s="5"/>
    </row>
    <row r="118" spans="1:22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8"/>
      <c r="U118" s="5"/>
      <c r="V118" s="5"/>
    </row>
    <row r="119" spans="1:22" ht="33.75" customHeight="1">
      <c r="A119" s="114" t="s">
        <v>131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"/>
      <c r="U119" s="1"/>
      <c r="V119" s="1"/>
    </row>
    <row r="120" spans="1:22" ht="15">
      <c r="A120" s="95" t="s">
        <v>130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"/>
      <c r="U120" s="1"/>
      <c r="V120" s="1"/>
    </row>
    <row r="121" spans="1:22" ht="15.75" thickBo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8"/>
      <c r="U121" s="5"/>
      <c r="V121" s="5"/>
    </row>
    <row r="122" spans="1:22" ht="30.75" thickBot="1">
      <c r="A122" s="96" t="s">
        <v>0</v>
      </c>
      <c r="B122" s="33" t="s">
        <v>1</v>
      </c>
      <c r="C122" s="33" t="s">
        <v>2</v>
      </c>
      <c r="D122" s="99" t="s">
        <v>3</v>
      </c>
      <c r="E122" s="102" t="s">
        <v>4</v>
      </c>
      <c r="F122" s="105" t="s">
        <v>5</v>
      </c>
      <c r="G122" s="106"/>
      <c r="H122" s="109" t="s">
        <v>6</v>
      </c>
      <c r="I122" s="109"/>
      <c r="J122" s="34" t="s">
        <v>7</v>
      </c>
      <c r="K122" s="96" t="s">
        <v>8</v>
      </c>
      <c r="L122" s="110" t="s">
        <v>9</v>
      </c>
      <c r="M122" s="111"/>
      <c r="N122" s="111"/>
      <c r="O122" s="112"/>
      <c r="P122" s="113" t="s">
        <v>10</v>
      </c>
      <c r="Q122" s="111"/>
      <c r="R122" s="111"/>
      <c r="S122" s="112"/>
      <c r="T122" s="18"/>
      <c r="U122" s="5"/>
      <c r="V122" s="5"/>
    </row>
    <row r="123" spans="1:22" ht="15.75" thickBot="1">
      <c r="A123" s="97"/>
      <c r="B123" s="53" t="s">
        <v>11</v>
      </c>
      <c r="C123" s="97"/>
      <c r="D123" s="100"/>
      <c r="E123" s="103"/>
      <c r="F123" s="107"/>
      <c r="G123" s="108"/>
      <c r="H123" s="109"/>
      <c r="I123" s="109"/>
      <c r="J123" s="34" t="s">
        <v>11</v>
      </c>
      <c r="K123" s="97"/>
      <c r="L123" s="119" t="s">
        <v>12</v>
      </c>
      <c r="M123" s="120"/>
      <c r="N123" s="120"/>
      <c r="O123" s="121"/>
      <c r="P123" s="122" t="s">
        <v>13</v>
      </c>
      <c r="Q123" s="120"/>
      <c r="R123" s="120"/>
      <c r="S123" s="121"/>
      <c r="T123" s="18"/>
      <c r="U123" s="5"/>
      <c r="V123" s="5"/>
    </row>
    <row r="124" spans="1:22" ht="71.25" customHeight="1" thickBot="1">
      <c r="A124" s="97"/>
      <c r="B124" s="123"/>
      <c r="C124" s="97"/>
      <c r="D124" s="100"/>
      <c r="E124" s="103"/>
      <c r="F124" s="54" t="s">
        <v>14</v>
      </c>
      <c r="G124" s="55" t="s">
        <v>15</v>
      </c>
      <c r="H124" s="34" t="s">
        <v>14</v>
      </c>
      <c r="I124" s="125" t="s">
        <v>16</v>
      </c>
      <c r="J124" s="126"/>
      <c r="K124" s="97"/>
      <c r="L124" s="96" t="s">
        <v>122</v>
      </c>
      <c r="M124" s="96" t="s">
        <v>17</v>
      </c>
      <c r="N124" s="96" t="s">
        <v>18</v>
      </c>
      <c r="O124" s="96" t="s">
        <v>19</v>
      </c>
      <c r="P124" s="96" t="s">
        <v>20</v>
      </c>
      <c r="Q124" s="96" t="s">
        <v>21</v>
      </c>
      <c r="R124" s="96" t="s">
        <v>22</v>
      </c>
      <c r="S124" s="96" t="s">
        <v>23</v>
      </c>
      <c r="T124" s="18"/>
      <c r="U124" s="5"/>
      <c r="V124" s="5"/>
    </row>
    <row r="125" spans="1:22" ht="14.25" customHeight="1" thickBot="1">
      <c r="A125" s="97"/>
      <c r="B125" s="123"/>
      <c r="C125" s="97"/>
      <c r="D125" s="100"/>
      <c r="E125" s="103"/>
      <c r="F125" s="54" t="s">
        <v>11</v>
      </c>
      <c r="G125" s="55" t="s">
        <v>24</v>
      </c>
      <c r="H125" s="34" t="s">
        <v>11</v>
      </c>
      <c r="I125" s="125"/>
      <c r="J125" s="126"/>
      <c r="K125" s="97"/>
      <c r="L125" s="97"/>
      <c r="M125" s="97"/>
      <c r="N125" s="97"/>
      <c r="O125" s="97"/>
      <c r="P125" s="97"/>
      <c r="Q125" s="97"/>
      <c r="R125" s="97"/>
      <c r="S125" s="97"/>
      <c r="T125" s="18"/>
      <c r="U125" s="5"/>
      <c r="V125" s="5"/>
    </row>
    <row r="126" spans="1:22" ht="15.75" hidden="1" thickBot="1">
      <c r="A126" s="97"/>
      <c r="B126" s="123"/>
      <c r="C126" s="97"/>
      <c r="D126" s="100"/>
      <c r="E126" s="103"/>
      <c r="F126" s="56"/>
      <c r="G126" s="57" t="s">
        <v>11</v>
      </c>
      <c r="H126" s="93"/>
      <c r="I126" s="125"/>
      <c r="J126" s="126"/>
      <c r="K126" s="97"/>
      <c r="L126" s="97"/>
      <c r="M126" s="97"/>
      <c r="N126" s="97"/>
      <c r="O126" s="97"/>
      <c r="P126" s="97"/>
      <c r="Q126" s="97"/>
      <c r="R126" s="97"/>
      <c r="S126" s="97"/>
      <c r="T126" s="18"/>
      <c r="U126" s="5"/>
      <c r="V126" s="5"/>
    </row>
    <row r="127" spans="1:22" ht="15.75" hidden="1" thickBot="1">
      <c r="A127" s="98"/>
      <c r="B127" s="124"/>
      <c r="C127" s="98"/>
      <c r="D127" s="101"/>
      <c r="E127" s="104"/>
      <c r="F127" s="58"/>
      <c r="G127" s="56"/>
      <c r="H127" s="93"/>
      <c r="I127" s="125"/>
      <c r="J127" s="126"/>
      <c r="K127" s="98"/>
      <c r="L127" s="54"/>
      <c r="M127" s="54"/>
      <c r="N127" s="54"/>
      <c r="O127" s="54"/>
      <c r="P127" s="54"/>
      <c r="Q127" s="54"/>
      <c r="R127" s="54"/>
      <c r="S127" s="54"/>
      <c r="T127" s="18"/>
      <c r="U127" s="5"/>
      <c r="V127" s="5"/>
    </row>
    <row r="128" spans="1:22" ht="15.75" thickBot="1">
      <c r="A128" s="130" t="s">
        <v>49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2"/>
      <c r="T128" s="5"/>
      <c r="U128" s="5"/>
      <c r="V128" s="5"/>
    </row>
    <row r="129" spans="1:22" ht="15.75" thickBot="1">
      <c r="A129" s="130" t="s">
        <v>26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2"/>
      <c r="T129" s="5"/>
      <c r="U129" s="5"/>
      <c r="V129" s="5"/>
    </row>
    <row r="130" spans="1:22" ht="15.75" thickBot="1">
      <c r="A130" s="43" t="s">
        <v>126</v>
      </c>
      <c r="B130" s="26" t="s">
        <v>127</v>
      </c>
      <c r="C130" s="38">
        <v>12.84</v>
      </c>
      <c r="D130" s="29">
        <v>2008</v>
      </c>
      <c r="E130" s="44">
        <v>214</v>
      </c>
      <c r="F130" s="36">
        <v>14.5</v>
      </c>
      <c r="G130" s="29"/>
      <c r="H130" s="36">
        <v>23.9</v>
      </c>
      <c r="I130" s="36"/>
      <c r="J130" s="36">
        <v>2.7</v>
      </c>
      <c r="K130" s="36">
        <v>283.6</v>
      </c>
      <c r="L130" s="36">
        <v>0.06</v>
      </c>
      <c r="M130" s="36">
        <v>0</v>
      </c>
      <c r="N130" s="36">
        <v>0.2</v>
      </c>
      <c r="O130" s="36">
        <v>3.6</v>
      </c>
      <c r="P130" s="36">
        <v>84</v>
      </c>
      <c r="Q130" s="36">
        <v>182</v>
      </c>
      <c r="R130" s="36">
        <v>14</v>
      </c>
      <c r="S130" s="36">
        <v>2</v>
      </c>
      <c r="T130" s="5"/>
      <c r="U130" s="5"/>
      <c r="V130" s="5"/>
    </row>
    <row r="131" spans="1:22" ht="15.75" thickBot="1">
      <c r="A131" s="30" t="s">
        <v>46</v>
      </c>
      <c r="B131" s="26">
        <v>200</v>
      </c>
      <c r="C131" s="38">
        <v>1.25</v>
      </c>
      <c r="D131" s="29">
        <v>2008</v>
      </c>
      <c r="E131" s="29">
        <v>430</v>
      </c>
      <c r="F131" s="29">
        <v>0.2</v>
      </c>
      <c r="G131" s="28"/>
      <c r="H131" s="29">
        <v>0.1</v>
      </c>
      <c r="I131" s="29"/>
      <c r="J131" s="29">
        <v>15</v>
      </c>
      <c r="K131" s="29">
        <v>60</v>
      </c>
      <c r="L131" s="29">
        <v>0</v>
      </c>
      <c r="M131" s="29">
        <v>0</v>
      </c>
      <c r="N131" s="29">
        <v>0</v>
      </c>
      <c r="O131" s="29">
        <v>0</v>
      </c>
      <c r="P131" s="29">
        <v>5</v>
      </c>
      <c r="Q131" s="29">
        <v>8</v>
      </c>
      <c r="R131" s="29">
        <v>4</v>
      </c>
      <c r="S131" s="87">
        <v>1</v>
      </c>
      <c r="T131" s="5"/>
      <c r="U131" s="5"/>
      <c r="V131" s="5"/>
    </row>
    <row r="132" spans="1:22" ht="15.75" thickBot="1">
      <c r="A132" s="30" t="s">
        <v>89</v>
      </c>
      <c r="B132" s="26">
        <v>40</v>
      </c>
      <c r="C132" s="32">
        <v>2.47</v>
      </c>
      <c r="D132" s="29" t="s">
        <v>30</v>
      </c>
      <c r="E132" s="34" t="s">
        <v>30</v>
      </c>
      <c r="F132" s="29">
        <v>3</v>
      </c>
      <c r="G132" s="29"/>
      <c r="H132" s="29">
        <v>1.16</v>
      </c>
      <c r="I132" s="29"/>
      <c r="J132" s="29">
        <v>20.56</v>
      </c>
      <c r="K132" s="29">
        <v>104.8</v>
      </c>
      <c r="L132" s="29">
        <v>0.044</v>
      </c>
      <c r="M132" s="29">
        <v>0</v>
      </c>
      <c r="N132" s="29">
        <v>0</v>
      </c>
      <c r="O132" s="29">
        <v>0.68</v>
      </c>
      <c r="P132" s="29">
        <v>7.6</v>
      </c>
      <c r="Q132" s="29">
        <v>0.84</v>
      </c>
      <c r="R132" s="29">
        <v>5.2</v>
      </c>
      <c r="S132" s="29">
        <v>0.48</v>
      </c>
      <c r="T132" s="5"/>
      <c r="U132" s="5"/>
      <c r="V132" s="5"/>
    </row>
    <row r="133" spans="1:22" ht="15.75" thickBot="1">
      <c r="A133" s="30" t="s">
        <v>50</v>
      </c>
      <c r="B133" s="26">
        <v>100</v>
      </c>
      <c r="C133" s="38">
        <v>7.28</v>
      </c>
      <c r="D133" s="29" t="s">
        <v>30</v>
      </c>
      <c r="E133" s="44" t="s">
        <v>30</v>
      </c>
      <c r="F133" s="36">
        <v>0.4</v>
      </c>
      <c r="G133" s="28"/>
      <c r="H133" s="88">
        <v>0.4</v>
      </c>
      <c r="I133" s="88"/>
      <c r="J133" s="88">
        <v>9.8</v>
      </c>
      <c r="K133" s="88">
        <v>47</v>
      </c>
      <c r="L133" s="88">
        <v>0.03</v>
      </c>
      <c r="M133" s="88">
        <v>10</v>
      </c>
      <c r="N133" s="88">
        <v>5</v>
      </c>
      <c r="O133" s="88">
        <v>0.2</v>
      </c>
      <c r="P133" s="88">
        <v>16</v>
      </c>
      <c r="Q133" s="88">
        <v>0.4</v>
      </c>
      <c r="R133" s="88">
        <v>9</v>
      </c>
      <c r="S133" s="88">
        <v>2.2</v>
      </c>
      <c r="T133" s="5"/>
      <c r="U133" s="5"/>
      <c r="V133" s="5"/>
    </row>
    <row r="134" spans="1:22" ht="15.75" thickBot="1">
      <c r="A134" s="51" t="s">
        <v>51</v>
      </c>
      <c r="B134" s="26"/>
      <c r="C134" s="42">
        <f>SUM(C130:C133)</f>
        <v>23.84</v>
      </c>
      <c r="D134" s="42"/>
      <c r="E134" s="42"/>
      <c r="F134" s="42">
        <f aca="true" t="shared" si="9" ref="F134:S134">SUM(F130:F133)</f>
        <v>18.099999999999998</v>
      </c>
      <c r="G134" s="42">
        <f t="shared" si="9"/>
        <v>0</v>
      </c>
      <c r="H134" s="42">
        <f t="shared" si="9"/>
        <v>25.56</v>
      </c>
      <c r="I134" s="42">
        <f t="shared" si="9"/>
        <v>0</v>
      </c>
      <c r="J134" s="42">
        <f t="shared" si="9"/>
        <v>48.06</v>
      </c>
      <c r="K134" s="42">
        <f t="shared" si="9"/>
        <v>495.40000000000003</v>
      </c>
      <c r="L134" s="42">
        <f t="shared" si="9"/>
        <v>0.134</v>
      </c>
      <c r="M134" s="42">
        <f t="shared" si="9"/>
        <v>10</v>
      </c>
      <c r="N134" s="42">
        <f t="shared" si="9"/>
        <v>5.2</v>
      </c>
      <c r="O134" s="42">
        <f t="shared" si="9"/>
        <v>4.48</v>
      </c>
      <c r="P134" s="42">
        <f t="shared" si="9"/>
        <v>112.6</v>
      </c>
      <c r="Q134" s="42">
        <f t="shared" si="9"/>
        <v>191.24</v>
      </c>
      <c r="R134" s="42">
        <f t="shared" si="9"/>
        <v>32.2</v>
      </c>
      <c r="S134" s="42">
        <f t="shared" si="9"/>
        <v>5.68</v>
      </c>
      <c r="T134" s="5"/>
      <c r="U134" s="5"/>
      <c r="V134" s="5"/>
    </row>
    <row r="135" spans="1:22" ht="15.75" thickBot="1">
      <c r="A135" s="130" t="s">
        <v>33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2"/>
      <c r="T135" s="5"/>
      <c r="U135" s="5"/>
      <c r="V135" s="5"/>
    </row>
    <row r="136" spans="1:22" ht="15.75" thickBot="1">
      <c r="A136" s="25" t="s">
        <v>52</v>
      </c>
      <c r="B136" s="26">
        <v>100</v>
      </c>
      <c r="C136" s="38">
        <v>3.53</v>
      </c>
      <c r="D136" s="28">
        <v>2009</v>
      </c>
      <c r="E136" s="28">
        <v>63</v>
      </c>
      <c r="F136" s="36">
        <v>4.8</v>
      </c>
      <c r="G136" s="36"/>
      <c r="H136" s="36">
        <v>15.3</v>
      </c>
      <c r="I136" s="36"/>
      <c r="J136" s="36">
        <v>20.7</v>
      </c>
      <c r="K136" s="36">
        <v>240</v>
      </c>
      <c r="L136" s="36">
        <v>0.09</v>
      </c>
      <c r="M136" s="36">
        <v>117</v>
      </c>
      <c r="N136" s="36">
        <v>0.12</v>
      </c>
      <c r="O136" s="29">
        <v>7.2</v>
      </c>
      <c r="P136" s="36">
        <v>156</v>
      </c>
      <c r="Q136" s="26">
        <v>81</v>
      </c>
      <c r="R136" s="26">
        <v>45</v>
      </c>
      <c r="S136" s="29">
        <v>0.21</v>
      </c>
      <c r="T136" s="5"/>
      <c r="U136" s="5"/>
      <c r="V136" s="5"/>
    </row>
    <row r="137" spans="1:22" ht="15.75" thickBot="1">
      <c r="A137" s="30" t="s">
        <v>103</v>
      </c>
      <c r="B137" s="26">
        <v>250</v>
      </c>
      <c r="C137" s="38">
        <v>5.81</v>
      </c>
      <c r="D137" s="28">
        <v>2009</v>
      </c>
      <c r="E137" s="28">
        <v>162</v>
      </c>
      <c r="F137" s="29">
        <v>6.4</v>
      </c>
      <c r="G137" s="29"/>
      <c r="H137" s="29">
        <v>4.5</v>
      </c>
      <c r="I137" s="29"/>
      <c r="J137" s="29">
        <v>18.6</v>
      </c>
      <c r="K137" s="29">
        <v>141</v>
      </c>
      <c r="L137" s="29">
        <v>0.16</v>
      </c>
      <c r="M137" s="29">
        <v>6</v>
      </c>
      <c r="N137" s="29">
        <v>0.21</v>
      </c>
      <c r="O137" s="28">
        <v>0.3</v>
      </c>
      <c r="P137" s="29">
        <v>50</v>
      </c>
      <c r="Q137" s="28">
        <v>139</v>
      </c>
      <c r="R137" s="28">
        <v>38</v>
      </c>
      <c r="S137" s="28">
        <v>1.9</v>
      </c>
      <c r="T137" s="5"/>
      <c r="U137" s="5"/>
      <c r="V137" s="5"/>
    </row>
    <row r="138" spans="1:22" ht="17.25" customHeight="1" thickBot="1">
      <c r="A138" s="25" t="s">
        <v>106</v>
      </c>
      <c r="B138" s="26" t="s">
        <v>58</v>
      </c>
      <c r="C138" s="38">
        <v>15.55</v>
      </c>
      <c r="D138" s="28">
        <v>2008</v>
      </c>
      <c r="E138" s="28">
        <v>307</v>
      </c>
      <c r="F138" s="36">
        <v>7</v>
      </c>
      <c r="G138" s="36"/>
      <c r="H138" s="36">
        <v>17.25</v>
      </c>
      <c r="I138" s="36"/>
      <c r="J138" s="36">
        <v>0.25</v>
      </c>
      <c r="K138" s="36">
        <v>370</v>
      </c>
      <c r="L138" s="36">
        <v>0.125</v>
      </c>
      <c r="M138" s="36">
        <v>0</v>
      </c>
      <c r="N138" s="36">
        <v>0.013</v>
      </c>
      <c r="O138" s="26">
        <v>0.25</v>
      </c>
      <c r="P138" s="44">
        <v>22.5</v>
      </c>
      <c r="Q138" s="29">
        <v>101.25</v>
      </c>
      <c r="R138" s="26">
        <v>12.5</v>
      </c>
      <c r="S138" s="29">
        <v>1.25</v>
      </c>
      <c r="T138" s="5"/>
      <c r="U138" s="5"/>
      <c r="V138" s="5"/>
    </row>
    <row r="139" spans="1:22" ht="15.75" thickBot="1">
      <c r="A139" s="25" t="s">
        <v>97</v>
      </c>
      <c r="B139" s="26">
        <v>180</v>
      </c>
      <c r="C139" s="38">
        <v>5.48</v>
      </c>
      <c r="D139" s="28">
        <v>2008</v>
      </c>
      <c r="E139" s="28">
        <v>323</v>
      </c>
      <c r="F139" s="36">
        <v>4.32</v>
      </c>
      <c r="G139" s="36"/>
      <c r="H139" s="36">
        <v>5.52</v>
      </c>
      <c r="I139" s="36"/>
      <c r="J139" s="36">
        <v>45.24</v>
      </c>
      <c r="K139" s="36">
        <v>247.2</v>
      </c>
      <c r="L139" s="36">
        <v>0.036</v>
      </c>
      <c r="M139" s="36">
        <v>0</v>
      </c>
      <c r="N139" s="36">
        <v>0.036</v>
      </c>
      <c r="O139" s="29">
        <v>0.36</v>
      </c>
      <c r="P139" s="36">
        <v>13.2</v>
      </c>
      <c r="Q139" s="26">
        <v>93.6</v>
      </c>
      <c r="R139" s="26">
        <v>31.2</v>
      </c>
      <c r="S139" s="29">
        <v>0.72</v>
      </c>
      <c r="T139" s="5"/>
      <c r="U139" s="5"/>
      <c r="V139" s="5"/>
    </row>
    <row r="140" spans="1:22" ht="15.75" thickBot="1">
      <c r="A140" s="30" t="s">
        <v>107</v>
      </c>
      <c r="B140" s="26">
        <v>200</v>
      </c>
      <c r="C140" s="38">
        <v>4.28</v>
      </c>
      <c r="D140" s="78">
        <v>2008</v>
      </c>
      <c r="E140" s="78">
        <v>401</v>
      </c>
      <c r="F140" s="29">
        <v>0.6</v>
      </c>
      <c r="G140" s="35"/>
      <c r="H140" s="35">
        <v>0.1</v>
      </c>
      <c r="I140" s="35"/>
      <c r="J140" s="35">
        <v>31.7</v>
      </c>
      <c r="K140" s="35">
        <v>131</v>
      </c>
      <c r="L140" s="35">
        <v>0.02</v>
      </c>
      <c r="M140" s="35">
        <v>0</v>
      </c>
      <c r="N140" s="35">
        <v>0.01</v>
      </c>
      <c r="O140" s="35">
        <v>0.5</v>
      </c>
      <c r="P140" s="29">
        <v>21</v>
      </c>
      <c r="Q140" s="26">
        <v>23</v>
      </c>
      <c r="R140" s="29">
        <v>16</v>
      </c>
      <c r="S140" s="35">
        <v>0.7</v>
      </c>
      <c r="T140" s="5"/>
      <c r="U140" s="5"/>
      <c r="V140" s="5"/>
    </row>
    <row r="141" spans="1:22" ht="15.75" thickBot="1">
      <c r="A141" s="30" t="s">
        <v>88</v>
      </c>
      <c r="B141" s="26">
        <v>40</v>
      </c>
      <c r="C141" s="38">
        <v>1.51</v>
      </c>
      <c r="D141" s="28" t="s">
        <v>30</v>
      </c>
      <c r="E141" s="28" t="s">
        <v>30</v>
      </c>
      <c r="F141" s="28">
        <v>6.4</v>
      </c>
      <c r="G141" s="28"/>
      <c r="H141" s="28">
        <v>0.4</v>
      </c>
      <c r="I141" s="28"/>
      <c r="J141" s="28">
        <v>28</v>
      </c>
      <c r="K141" s="28">
        <v>134.3</v>
      </c>
      <c r="L141" s="28">
        <v>0.8</v>
      </c>
      <c r="M141" s="28">
        <v>0</v>
      </c>
      <c r="N141" s="28">
        <v>4</v>
      </c>
      <c r="O141" s="28">
        <v>2.4</v>
      </c>
      <c r="P141" s="28">
        <v>100</v>
      </c>
      <c r="Q141" s="28">
        <v>3.07</v>
      </c>
      <c r="R141" s="28">
        <v>20</v>
      </c>
      <c r="S141" s="29"/>
      <c r="T141" s="5"/>
      <c r="U141" s="5"/>
      <c r="V141" s="5"/>
    </row>
    <row r="142" spans="1:22" ht="15.75" thickBot="1">
      <c r="A142" s="48" t="s">
        <v>51</v>
      </c>
      <c r="B142" s="41"/>
      <c r="C142" s="42">
        <f>SUM(C136:C141)</f>
        <v>36.16</v>
      </c>
      <c r="D142" s="42"/>
      <c r="E142" s="42"/>
      <c r="F142" s="42">
        <f>SUM(F136:F141)</f>
        <v>29.520000000000003</v>
      </c>
      <c r="G142" s="42">
        <f aca="true" t="shared" si="10" ref="G142:S142">SUM(G136:G141)</f>
        <v>0</v>
      </c>
      <c r="H142" s="42">
        <f t="shared" si="10"/>
        <v>43.06999999999999</v>
      </c>
      <c r="I142" s="42">
        <f t="shared" si="10"/>
        <v>0</v>
      </c>
      <c r="J142" s="42">
        <f t="shared" si="10"/>
        <v>144.49</v>
      </c>
      <c r="K142" s="42">
        <f t="shared" si="10"/>
        <v>1263.5</v>
      </c>
      <c r="L142" s="42">
        <f t="shared" si="10"/>
        <v>1.231</v>
      </c>
      <c r="M142" s="42">
        <f t="shared" si="10"/>
        <v>123</v>
      </c>
      <c r="N142" s="42">
        <f t="shared" si="10"/>
        <v>4.389</v>
      </c>
      <c r="O142" s="42">
        <f t="shared" si="10"/>
        <v>11.01</v>
      </c>
      <c r="P142" s="42">
        <f t="shared" si="10"/>
        <v>362.7</v>
      </c>
      <c r="Q142" s="42">
        <f t="shared" si="10"/>
        <v>440.92</v>
      </c>
      <c r="R142" s="42">
        <f t="shared" si="10"/>
        <v>162.7</v>
      </c>
      <c r="S142" s="42">
        <f t="shared" si="10"/>
        <v>4.78</v>
      </c>
      <c r="T142" s="5"/>
      <c r="U142" s="5"/>
      <c r="V142" s="5"/>
    </row>
    <row r="143" spans="1:22" ht="15.75" thickBot="1">
      <c r="A143" s="48" t="s">
        <v>36</v>
      </c>
      <c r="B143" s="40"/>
      <c r="C143" s="49">
        <f>C142+C134</f>
        <v>60</v>
      </c>
      <c r="D143" s="42"/>
      <c r="E143" s="42"/>
      <c r="F143" s="42">
        <f aca="true" t="shared" si="11" ref="F143:S143">F142+F134</f>
        <v>47.620000000000005</v>
      </c>
      <c r="G143" s="42">
        <f t="shared" si="11"/>
        <v>0</v>
      </c>
      <c r="H143" s="42">
        <f t="shared" si="11"/>
        <v>68.63</v>
      </c>
      <c r="I143" s="42">
        <f t="shared" si="11"/>
        <v>0</v>
      </c>
      <c r="J143" s="42">
        <f t="shared" si="11"/>
        <v>192.55</v>
      </c>
      <c r="K143" s="42">
        <f t="shared" si="11"/>
        <v>1758.9</v>
      </c>
      <c r="L143" s="42">
        <f t="shared" si="11"/>
        <v>1.3650000000000002</v>
      </c>
      <c r="M143" s="42">
        <f t="shared" si="11"/>
        <v>133</v>
      </c>
      <c r="N143" s="42">
        <f t="shared" si="11"/>
        <v>9.589</v>
      </c>
      <c r="O143" s="42">
        <f t="shared" si="11"/>
        <v>15.49</v>
      </c>
      <c r="P143" s="42">
        <f t="shared" si="11"/>
        <v>475.29999999999995</v>
      </c>
      <c r="Q143" s="42">
        <f t="shared" si="11"/>
        <v>632.1600000000001</v>
      </c>
      <c r="R143" s="42">
        <f t="shared" si="11"/>
        <v>194.89999999999998</v>
      </c>
      <c r="S143" s="42">
        <f t="shared" si="11"/>
        <v>10.46</v>
      </c>
      <c r="T143" s="5"/>
      <c r="U143" s="5"/>
      <c r="V143" s="5"/>
    </row>
    <row r="144" spans="1:22" ht="15">
      <c r="A144" s="12"/>
      <c r="B144" s="14"/>
      <c r="C144" s="15"/>
      <c r="D144" s="16"/>
      <c r="E144" s="12"/>
      <c r="F144" s="11"/>
      <c r="G144" s="11"/>
      <c r="H144" s="11"/>
      <c r="I144" s="17"/>
      <c r="J144" s="14"/>
      <c r="K144" s="12"/>
      <c r="L144" s="12"/>
      <c r="M144" s="12"/>
      <c r="N144" s="12"/>
      <c r="O144" s="12"/>
      <c r="P144" s="12"/>
      <c r="Q144" s="12"/>
      <c r="R144" s="12"/>
      <c r="S144" s="12"/>
      <c r="T144" s="5"/>
      <c r="U144" s="5"/>
      <c r="V144" s="5"/>
    </row>
    <row r="145" spans="1:22" ht="15">
      <c r="A145" s="24" t="s">
        <v>120</v>
      </c>
      <c r="B145" s="14"/>
      <c r="C145" s="15"/>
      <c r="D145" s="16"/>
      <c r="E145" s="12"/>
      <c r="F145" s="11"/>
      <c r="G145" s="11"/>
      <c r="H145" s="11"/>
      <c r="I145" s="17"/>
      <c r="J145" s="14"/>
      <c r="K145" s="12"/>
      <c r="L145" s="12"/>
      <c r="M145" s="12"/>
      <c r="N145" s="12"/>
      <c r="O145" s="12"/>
      <c r="P145" s="12"/>
      <c r="Q145" s="12"/>
      <c r="R145" s="12"/>
      <c r="S145" s="12"/>
      <c r="T145" s="18"/>
      <c r="U145" s="5"/>
      <c r="V145" s="5"/>
    </row>
    <row r="146" spans="1:22" ht="15">
      <c r="A146" s="24"/>
      <c r="B146" s="14"/>
      <c r="C146" s="15"/>
      <c r="D146" s="16"/>
      <c r="E146" s="12"/>
      <c r="F146" s="11"/>
      <c r="G146" s="11"/>
      <c r="H146" s="11"/>
      <c r="I146" s="17"/>
      <c r="J146" s="14"/>
      <c r="K146" s="12"/>
      <c r="L146" s="12"/>
      <c r="M146" s="12"/>
      <c r="N146" s="12"/>
      <c r="O146" s="12"/>
      <c r="P146" s="12"/>
      <c r="Q146" s="12"/>
      <c r="R146" s="12"/>
      <c r="S146" s="12"/>
      <c r="T146" s="18"/>
      <c r="U146" s="5"/>
      <c r="V146" s="5"/>
    </row>
    <row r="147" spans="1:22" ht="15">
      <c r="A147" s="24" t="s">
        <v>121</v>
      </c>
      <c r="B147" s="14"/>
      <c r="C147" s="15"/>
      <c r="D147" s="16"/>
      <c r="E147" s="12"/>
      <c r="F147" s="11"/>
      <c r="G147" s="11"/>
      <c r="H147" s="11"/>
      <c r="I147" s="17"/>
      <c r="J147" s="14"/>
      <c r="K147" s="12"/>
      <c r="L147" s="12"/>
      <c r="M147" s="12"/>
      <c r="N147" s="12"/>
      <c r="O147" s="12"/>
      <c r="P147" s="12"/>
      <c r="Q147" s="12"/>
      <c r="R147" s="12"/>
      <c r="S147" s="12"/>
      <c r="T147" s="18"/>
      <c r="U147" s="5"/>
      <c r="V147" s="5"/>
    </row>
    <row r="148" spans="1:22" ht="15">
      <c r="A148" s="12"/>
      <c r="B148" s="14"/>
      <c r="C148" s="15"/>
      <c r="D148" s="16"/>
      <c r="E148" s="12"/>
      <c r="F148" s="11"/>
      <c r="G148" s="11"/>
      <c r="H148" s="11"/>
      <c r="I148" s="17"/>
      <c r="J148" s="14"/>
      <c r="K148" s="12"/>
      <c r="L148" s="12"/>
      <c r="M148" s="12"/>
      <c r="N148" s="12"/>
      <c r="O148" s="12"/>
      <c r="P148" s="12"/>
      <c r="Q148" s="12"/>
      <c r="R148" s="12"/>
      <c r="S148" s="12"/>
      <c r="T148" s="18"/>
      <c r="U148" s="5"/>
      <c r="V148" s="5"/>
    </row>
    <row r="149" spans="1:22" ht="15">
      <c r="A149" s="12"/>
      <c r="B149" s="14"/>
      <c r="C149" s="15"/>
      <c r="D149" s="16"/>
      <c r="E149" s="12"/>
      <c r="F149" s="11"/>
      <c r="G149" s="11"/>
      <c r="H149" s="11"/>
      <c r="I149" s="17"/>
      <c r="J149" s="14"/>
      <c r="K149" s="12"/>
      <c r="L149" s="12"/>
      <c r="M149" s="12"/>
      <c r="N149" s="12"/>
      <c r="O149" s="12"/>
      <c r="P149" s="12"/>
      <c r="Q149" s="12"/>
      <c r="R149" s="12"/>
      <c r="S149" s="12"/>
      <c r="T149" s="18"/>
      <c r="U149" s="5"/>
      <c r="V149" s="5"/>
    </row>
    <row r="150" spans="1:22" ht="15">
      <c r="A150" s="12"/>
      <c r="B150" s="14"/>
      <c r="C150" s="15"/>
      <c r="D150" s="16"/>
      <c r="E150" s="12"/>
      <c r="F150" s="11"/>
      <c r="G150" s="11"/>
      <c r="H150" s="11"/>
      <c r="I150" s="17"/>
      <c r="J150" s="14"/>
      <c r="K150" s="12"/>
      <c r="L150" s="12"/>
      <c r="M150" s="12"/>
      <c r="N150" s="12"/>
      <c r="O150" s="12"/>
      <c r="P150" s="12"/>
      <c r="Q150" s="12"/>
      <c r="R150" s="12"/>
      <c r="S150" s="12"/>
      <c r="T150" s="18"/>
      <c r="U150" s="5"/>
      <c r="V150" s="5"/>
    </row>
    <row r="151" spans="1:22" ht="15">
      <c r="A151" s="12"/>
      <c r="B151" s="14"/>
      <c r="C151" s="15"/>
      <c r="D151" s="16"/>
      <c r="E151" s="12"/>
      <c r="F151" s="11"/>
      <c r="G151" s="11"/>
      <c r="H151" s="11"/>
      <c r="I151" s="17"/>
      <c r="J151" s="14"/>
      <c r="K151" s="12"/>
      <c r="L151" s="12"/>
      <c r="M151" s="12"/>
      <c r="N151" s="12"/>
      <c r="O151" s="12"/>
      <c r="P151" s="12"/>
      <c r="Q151" s="12"/>
      <c r="R151" s="12"/>
      <c r="S151" s="12"/>
      <c r="T151" s="18"/>
      <c r="U151" s="5"/>
      <c r="V151" s="5"/>
    </row>
    <row r="152" spans="1:22" ht="15">
      <c r="A152" s="12"/>
      <c r="B152" s="14"/>
      <c r="C152" s="15"/>
      <c r="D152" s="16"/>
      <c r="E152" s="12"/>
      <c r="F152" s="11"/>
      <c r="G152" s="11"/>
      <c r="H152" s="11"/>
      <c r="I152" s="17"/>
      <c r="J152" s="14"/>
      <c r="K152" s="12"/>
      <c r="L152" s="12"/>
      <c r="M152" s="12"/>
      <c r="N152" s="12"/>
      <c r="O152" s="12"/>
      <c r="P152" s="12"/>
      <c r="Q152" s="12"/>
      <c r="R152" s="12"/>
      <c r="S152" s="12"/>
      <c r="T152" s="18"/>
      <c r="U152" s="5"/>
      <c r="V152" s="5"/>
    </row>
    <row r="153" spans="1:22" ht="15">
      <c r="A153" s="12"/>
      <c r="B153" s="14"/>
      <c r="C153" s="15"/>
      <c r="D153" s="16"/>
      <c r="E153" s="12"/>
      <c r="F153" s="11"/>
      <c r="G153" s="11"/>
      <c r="H153" s="11"/>
      <c r="I153" s="17"/>
      <c r="J153" s="14"/>
      <c r="K153" s="12"/>
      <c r="L153" s="12"/>
      <c r="M153" s="12"/>
      <c r="N153" s="12"/>
      <c r="O153" s="12"/>
      <c r="P153" s="12"/>
      <c r="Q153" s="12"/>
      <c r="R153" s="12"/>
      <c r="S153" s="12"/>
      <c r="T153" s="18"/>
      <c r="U153" s="5"/>
      <c r="V153" s="5"/>
    </row>
    <row r="154" spans="1:22" ht="15">
      <c r="A154" s="12"/>
      <c r="B154" s="14"/>
      <c r="C154" s="15"/>
      <c r="D154" s="16"/>
      <c r="E154" s="12"/>
      <c r="F154" s="11"/>
      <c r="G154" s="11"/>
      <c r="H154" s="11"/>
      <c r="I154" s="17"/>
      <c r="J154" s="14"/>
      <c r="K154" s="12"/>
      <c r="L154" s="12"/>
      <c r="M154" s="12"/>
      <c r="N154" s="12"/>
      <c r="O154" s="12"/>
      <c r="P154" s="12"/>
      <c r="Q154" s="12"/>
      <c r="R154" s="12"/>
      <c r="S154" s="12"/>
      <c r="T154" s="18"/>
      <c r="U154" s="5"/>
      <c r="V154" s="5"/>
    </row>
    <row r="155" spans="1:22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8"/>
      <c r="U155" s="5"/>
      <c r="V155" s="5"/>
    </row>
    <row r="156" spans="1:22" ht="33.75" customHeight="1">
      <c r="A156" s="114" t="s">
        <v>131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"/>
      <c r="U156" s="1"/>
      <c r="V156" s="1"/>
    </row>
    <row r="157" spans="1:22" ht="15">
      <c r="A157" s="95" t="s">
        <v>130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"/>
      <c r="U157" s="1"/>
      <c r="V157" s="1"/>
    </row>
    <row r="158" spans="1:22" ht="15.75" thickBot="1">
      <c r="A158" s="12"/>
      <c r="B158" s="14"/>
      <c r="C158" s="15"/>
      <c r="D158" s="16"/>
      <c r="E158" s="12"/>
      <c r="F158" s="11"/>
      <c r="G158" s="11"/>
      <c r="H158" s="11"/>
      <c r="I158" s="17"/>
      <c r="J158" s="14"/>
      <c r="K158" s="12"/>
      <c r="L158" s="12"/>
      <c r="M158" s="12"/>
      <c r="N158" s="12"/>
      <c r="O158" s="12"/>
      <c r="P158" s="12"/>
      <c r="Q158" s="12"/>
      <c r="R158" s="12"/>
      <c r="S158" s="12"/>
      <c r="T158" s="18"/>
      <c r="U158" s="5"/>
      <c r="V158" s="5"/>
    </row>
    <row r="159" spans="1:22" ht="30.75" thickBot="1">
      <c r="A159" s="96" t="s">
        <v>0</v>
      </c>
      <c r="B159" s="33" t="s">
        <v>1</v>
      </c>
      <c r="C159" s="33" t="s">
        <v>2</v>
      </c>
      <c r="D159" s="99" t="s">
        <v>3</v>
      </c>
      <c r="E159" s="102" t="s">
        <v>4</v>
      </c>
      <c r="F159" s="105" t="s">
        <v>5</v>
      </c>
      <c r="G159" s="106"/>
      <c r="H159" s="109" t="s">
        <v>6</v>
      </c>
      <c r="I159" s="109"/>
      <c r="J159" s="34" t="s">
        <v>7</v>
      </c>
      <c r="K159" s="96" t="s">
        <v>8</v>
      </c>
      <c r="L159" s="110" t="s">
        <v>9</v>
      </c>
      <c r="M159" s="111"/>
      <c r="N159" s="111"/>
      <c r="O159" s="112"/>
      <c r="P159" s="113" t="s">
        <v>10</v>
      </c>
      <c r="Q159" s="111"/>
      <c r="R159" s="111"/>
      <c r="S159" s="112"/>
      <c r="T159" s="18"/>
      <c r="U159" s="5"/>
      <c r="V159" s="5"/>
    </row>
    <row r="160" spans="1:22" ht="15.75" thickBot="1">
      <c r="A160" s="97"/>
      <c r="B160" s="53" t="s">
        <v>11</v>
      </c>
      <c r="C160" s="97"/>
      <c r="D160" s="100"/>
      <c r="E160" s="103"/>
      <c r="F160" s="107"/>
      <c r="G160" s="108"/>
      <c r="H160" s="109"/>
      <c r="I160" s="109"/>
      <c r="J160" s="34" t="s">
        <v>11</v>
      </c>
      <c r="K160" s="97"/>
      <c r="L160" s="119" t="s">
        <v>12</v>
      </c>
      <c r="M160" s="120"/>
      <c r="N160" s="120"/>
      <c r="O160" s="121"/>
      <c r="P160" s="122" t="s">
        <v>13</v>
      </c>
      <c r="Q160" s="120"/>
      <c r="R160" s="120"/>
      <c r="S160" s="121"/>
      <c r="T160" s="18"/>
      <c r="U160" s="5"/>
      <c r="V160" s="5"/>
    </row>
    <row r="161" spans="1:22" ht="75" customHeight="1" thickBot="1">
      <c r="A161" s="97"/>
      <c r="B161" s="123"/>
      <c r="C161" s="97"/>
      <c r="D161" s="100"/>
      <c r="E161" s="103"/>
      <c r="F161" s="54" t="s">
        <v>14</v>
      </c>
      <c r="G161" s="55" t="s">
        <v>15</v>
      </c>
      <c r="H161" s="34" t="s">
        <v>14</v>
      </c>
      <c r="I161" s="125" t="s">
        <v>16</v>
      </c>
      <c r="J161" s="126"/>
      <c r="K161" s="97"/>
      <c r="L161" s="96" t="s">
        <v>122</v>
      </c>
      <c r="M161" s="96" t="s">
        <v>17</v>
      </c>
      <c r="N161" s="96" t="s">
        <v>18</v>
      </c>
      <c r="O161" s="96" t="s">
        <v>19</v>
      </c>
      <c r="P161" s="96" t="s">
        <v>20</v>
      </c>
      <c r="Q161" s="96" t="s">
        <v>21</v>
      </c>
      <c r="R161" s="96" t="s">
        <v>22</v>
      </c>
      <c r="S161" s="96" t="s">
        <v>23</v>
      </c>
      <c r="T161" s="18"/>
      <c r="U161" s="5"/>
      <c r="V161" s="5"/>
    </row>
    <row r="162" spans="1:22" ht="15.75" customHeight="1" thickBot="1">
      <c r="A162" s="97"/>
      <c r="B162" s="123"/>
      <c r="C162" s="97"/>
      <c r="D162" s="100"/>
      <c r="E162" s="103"/>
      <c r="F162" s="54" t="s">
        <v>11</v>
      </c>
      <c r="G162" s="55" t="s">
        <v>24</v>
      </c>
      <c r="H162" s="34" t="s">
        <v>11</v>
      </c>
      <c r="I162" s="125"/>
      <c r="J162" s="126"/>
      <c r="K162" s="97"/>
      <c r="L162" s="97"/>
      <c r="M162" s="97"/>
      <c r="N162" s="97"/>
      <c r="O162" s="97"/>
      <c r="P162" s="97"/>
      <c r="Q162" s="97"/>
      <c r="R162" s="97"/>
      <c r="S162" s="97"/>
      <c r="T162" s="18"/>
      <c r="U162" s="5"/>
      <c r="V162" s="5"/>
    </row>
    <row r="163" spans="1:22" ht="15.75" hidden="1" thickBot="1">
      <c r="A163" s="97"/>
      <c r="B163" s="123"/>
      <c r="C163" s="97"/>
      <c r="D163" s="100"/>
      <c r="E163" s="103"/>
      <c r="F163" s="56"/>
      <c r="G163" s="57" t="s">
        <v>11</v>
      </c>
      <c r="H163" s="93"/>
      <c r="I163" s="125"/>
      <c r="J163" s="126"/>
      <c r="K163" s="97"/>
      <c r="L163" s="97"/>
      <c r="M163" s="97"/>
      <c r="N163" s="97"/>
      <c r="O163" s="97"/>
      <c r="P163" s="97"/>
      <c r="Q163" s="97"/>
      <c r="R163" s="97"/>
      <c r="S163" s="97"/>
      <c r="T163" s="18"/>
      <c r="U163" s="5"/>
      <c r="V163" s="5"/>
    </row>
    <row r="164" spans="1:22" ht="15.75" hidden="1" thickBot="1">
      <c r="A164" s="98"/>
      <c r="B164" s="124"/>
      <c r="C164" s="98"/>
      <c r="D164" s="101"/>
      <c r="E164" s="104"/>
      <c r="F164" s="58"/>
      <c r="G164" s="56"/>
      <c r="H164" s="93"/>
      <c r="I164" s="125"/>
      <c r="J164" s="126"/>
      <c r="K164" s="98"/>
      <c r="L164" s="54"/>
      <c r="M164" s="54"/>
      <c r="N164" s="54"/>
      <c r="O164" s="54"/>
      <c r="P164" s="54"/>
      <c r="Q164" s="54"/>
      <c r="R164" s="54"/>
      <c r="S164" s="54"/>
      <c r="T164" s="18"/>
      <c r="U164" s="5"/>
      <c r="V164" s="5"/>
    </row>
    <row r="165" spans="1:31" ht="15.75" thickBot="1">
      <c r="A165" s="130" t="s">
        <v>53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2"/>
      <c r="T165" s="3"/>
      <c r="U165" s="3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22" ht="15.75" thickBot="1">
      <c r="A166" s="130" t="s">
        <v>26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2"/>
      <c r="T166" s="5"/>
      <c r="U166" s="5"/>
      <c r="V166" s="5"/>
    </row>
    <row r="167" spans="1:22" ht="15.75" thickBot="1">
      <c r="A167" s="25" t="s">
        <v>54</v>
      </c>
      <c r="B167" s="37" t="s">
        <v>95</v>
      </c>
      <c r="C167" s="38">
        <v>8.8</v>
      </c>
      <c r="D167" s="28">
        <v>2008</v>
      </c>
      <c r="E167" s="28">
        <v>444</v>
      </c>
      <c r="F167" s="28">
        <v>5.6</v>
      </c>
      <c r="G167" s="28"/>
      <c r="H167" s="28">
        <v>5.2</v>
      </c>
      <c r="I167" s="28"/>
      <c r="J167" s="28">
        <v>34.9</v>
      </c>
      <c r="K167" s="28">
        <v>470.3</v>
      </c>
      <c r="L167" s="28">
        <v>0.09</v>
      </c>
      <c r="M167" s="28">
        <v>4</v>
      </c>
      <c r="N167" s="28">
        <v>0.01</v>
      </c>
      <c r="O167" s="28">
        <v>2.3</v>
      </c>
      <c r="P167" s="28">
        <v>63</v>
      </c>
      <c r="Q167" s="28">
        <v>82</v>
      </c>
      <c r="R167" s="28">
        <v>15</v>
      </c>
      <c r="S167" s="59">
        <v>1</v>
      </c>
      <c r="T167" s="5"/>
      <c r="U167" s="5"/>
      <c r="V167" s="5"/>
    </row>
    <row r="168" spans="1:22" ht="15.75" thickBot="1">
      <c r="A168" s="25" t="s">
        <v>55</v>
      </c>
      <c r="B168" s="37" t="s">
        <v>27</v>
      </c>
      <c r="C168" s="38">
        <v>1.8</v>
      </c>
      <c r="D168" s="28">
        <v>2008</v>
      </c>
      <c r="E168" s="28">
        <v>431</v>
      </c>
      <c r="F168" s="28">
        <v>0.3</v>
      </c>
      <c r="G168" s="28"/>
      <c r="H168" s="28">
        <v>0.1</v>
      </c>
      <c r="I168" s="28"/>
      <c r="J168" s="28">
        <v>15.2</v>
      </c>
      <c r="K168" s="28">
        <v>62</v>
      </c>
      <c r="L168" s="28">
        <v>0</v>
      </c>
      <c r="M168" s="28">
        <v>3</v>
      </c>
      <c r="N168" s="28">
        <v>0</v>
      </c>
      <c r="O168" s="28">
        <v>0</v>
      </c>
      <c r="P168" s="28">
        <v>8</v>
      </c>
      <c r="Q168" s="28">
        <v>10</v>
      </c>
      <c r="R168" s="28">
        <v>5</v>
      </c>
      <c r="S168" s="59">
        <v>1</v>
      </c>
      <c r="T168" s="5"/>
      <c r="U168" s="5"/>
      <c r="V168" s="5"/>
    </row>
    <row r="169" spans="1:22" ht="15.75" thickBot="1">
      <c r="A169" s="25" t="s">
        <v>96</v>
      </c>
      <c r="B169" s="37">
        <v>125</v>
      </c>
      <c r="C169" s="27">
        <v>11.52</v>
      </c>
      <c r="D169" s="28" t="s">
        <v>30</v>
      </c>
      <c r="E169" s="28" t="s">
        <v>30</v>
      </c>
      <c r="F169" s="28">
        <v>3.9</v>
      </c>
      <c r="G169" s="28"/>
      <c r="H169" s="28">
        <v>6.5</v>
      </c>
      <c r="I169" s="28"/>
      <c r="J169" s="28">
        <v>6.24</v>
      </c>
      <c r="K169" s="28">
        <v>97.6</v>
      </c>
      <c r="L169" s="28">
        <v>0.05</v>
      </c>
      <c r="M169" s="28">
        <v>1.95</v>
      </c>
      <c r="N169" s="28">
        <v>65</v>
      </c>
      <c r="O169" s="28">
        <v>0.11</v>
      </c>
      <c r="P169" s="28">
        <v>156</v>
      </c>
      <c r="Q169" s="28">
        <v>0.7</v>
      </c>
      <c r="R169" s="28">
        <v>18.2</v>
      </c>
      <c r="S169" s="59">
        <v>0.09</v>
      </c>
      <c r="T169" s="5"/>
      <c r="U169" s="5"/>
      <c r="V169" s="5"/>
    </row>
    <row r="170" spans="1:22" ht="15.75" thickBot="1">
      <c r="A170" s="25"/>
      <c r="B170" s="37"/>
      <c r="C170" s="27"/>
      <c r="D170" s="28"/>
      <c r="E170" s="28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6"/>
      <c r="R170" s="26"/>
      <c r="S170" s="29"/>
      <c r="T170" s="5"/>
      <c r="U170" s="5"/>
      <c r="V170" s="5"/>
    </row>
    <row r="171" spans="1:22" ht="15.75" thickBot="1">
      <c r="A171" s="40" t="s">
        <v>31</v>
      </c>
      <c r="B171" s="41"/>
      <c r="C171" s="42">
        <f>SUM(C167:C170)</f>
        <v>22.12</v>
      </c>
      <c r="D171" s="46"/>
      <c r="E171" s="40"/>
      <c r="F171" s="47">
        <f aca="true" t="shared" si="12" ref="F171:S171">SUM(F167:F170)</f>
        <v>9.799999999999999</v>
      </c>
      <c r="G171" s="47">
        <f t="shared" si="12"/>
        <v>0</v>
      </c>
      <c r="H171" s="47">
        <f t="shared" si="12"/>
        <v>11.8</v>
      </c>
      <c r="I171" s="47">
        <f t="shared" si="12"/>
        <v>0</v>
      </c>
      <c r="J171" s="47">
        <f t="shared" si="12"/>
        <v>56.339999999999996</v>
      </c>
      <c r="K171" s="47">
        <f t="shared" si="12"/>
        <v>629.9</v>
      </c>
      <c r="L171" s="47">
        <f t="shared" si="12"/>
        <v>0.14</v>
      </c>
      <c r="M171" s="47">
        <f t="shared" si="12"/>
        <v>8.95</v>
      </c>
      <c r="N171" s="47">
        <f t="shared" si="12"/>
        <v>65.01</v>
      </c>
      <c r="O171" s="47">
        <f t="shared" si="12"/>
        <v>2.4099999999999997</v>
      </c>
      <c r="P171" s="47">
        <f t="shared" si="12"/>
        <v>227</v>
      </c>
      <c r="Q171" s="47">
        <f t="shared" si="12"/>
        <v>92.7</v>
      </c>
      <c r="R171" s="47">
        <f t="shared" si="12"/>
        <v>38.2</v>
      </c>
      <c r="S171" s="47">
        <f t="shared" si="12"/>
        <v>2.09</v>
      </c>
      <c r="T171" s="5"/>
      <c r="U171" s="5"/>
      <c r="V171" s="5"/>
    </row>
    <row r="172" spans="1:22" ht="15.75" thickBot="1">
      <c r="A172" s="130" t="s">
        <v>33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2"/>
      <c r="T172" s="5"/>
      <c r="U172" s="5"/>
      <c r="V172" s="5"/>
    </row>
    <row r="173" spans="1:22" ht="15.75" thickBot="1">
      <c r="A173" s="25" t="s">
        <v>108</v>
      </c>
      <c r="B173" s="26">
        <v>100</v>
      </c>
      <c r="C173" s="38">
        <v>2.75</v>
      </c>
      <c r="D173" s="28" t="s">
        <v>30</v>
      </c>
      <c r="E173" s="28" t="s">
        <v>30</v>
      </c>
      <c r="F173" s="36">
        <v>4.8</v>
      </c>
      <c r="G173" s="36"/>
      <c r="H173" s="36">
        <v>60.8</v>
      </c>
      <c r="I173" s="36"/>
      <c r="J173" s="36">
        <v>34.4</v>
      </c>
      <c r="K173" s="36">
        <v>505.7</v>
      </c>
      <c r="L173" s="36">
        <v>0.04</v>
      </c>
      <c r="M173" s="36">
        <v>14.16</v>
      </c>
      <c r="N173" s="36">
        <v>192</v>
      </c>
      <c r="O173" s="26">
        <v>0.72</v>
      </c>
      <c r="P173" s="44">
        <v>102.24</v>
      </c>
      <c r="Q173" s="26">
        <v>0.8</v>
      </c>
      <c r="R173" s="26">
        <v>36</v>
      </c>
      <c r="S173" s="29">
        <v>3.36</v>
      </c>
      <c r="T173" s="5"/>
      <c r="U173" s="5"/>
      <c r="V173" s="5"/>
    </row>
    <row r="174" spans="1:22" ht="30.75" thickBot="1">
      <c r="A174" s="25" t="s">
        <v>56</v>
      </c>
      <c r="B174" s="26" t="s">
        <v>41</v>
      </c>
      <c r="C174" s="38">
        <v>7.84</v>
      </c>
      <c r="D174" s="28">
        <v>2009</v>
      </c>
      <c r="E174" s="28">
        <v>133</v>
      </c>
      <c r="F174" s="36">
        <v>3.2</v>
      </c>
      <c r="G174" s="36"/>
      <c r="H174" s="36">
        <v>5.6</v>
      </c>
      <c r="I174" s="36"/>
      <c r="J174" s="36">
        <v>12.1</v>
      </c>
      <c r="K174" s="36">
        <v>112</v>
      </c>
      <c r="L174" s="36">
        <v>0.05</v>
      </c>
      <c r="M174" s="36">
        <v>11</v>
      </c>
      <c r="N174" s="36">
        <v>0.22</v>
      </c>
      <c r="O174" s="44">
        <v>0.2</v>
      </c>
      <c r="P174" s="36">
        <v>52</v>
      </c>
      <c r="Q174" s="61">
        <v>58</v>
      </c>
      <c r="R174" s="61">
        <v>25</v>
      </c>
      <c r="S174" s="29">
        <v>1.3</v>
      </c>
      <c r="T174" s="5"/>
      <c r="U174" s="5"/>
      <c r="V174" s="5"/>
    </row>
    <row r="175" spans="1:22" ht="15.75" thickBot="1">
      <c r="A175" s="30" t="s">
        <v>124</v>
      </c>
      <c r="B175" s="26">
        <v>100</v>
      </c>
      <c r="C175" s="38">
        <v>18.96</v>
      </c>
      <c r="D175" s="29">
        <v>2008</v>
      </c>
      <c r="E175" s="29">
        <v>272</v>
      </c>
      <c r="F175" s="29">
        <v>15</v>
      </c>
      <c r="G175" s="29"/>
      <c r="H175" s="29">
        <v>22.4</v>
      </c>
      <c r="I175" s="29"/>
      <c r="J175" s="29">
        <v>12.8</v>
      </c>
      <c r="K175" s="29">
        <v>502.4</v>
      </c>
      <c r="L175" s="29">
        <v>0.08</v>
      </c>
      <c r="M175" s="29">
        <v>0</v>
      </c>
      <c r="N175" s="29">
        <v>0.06</v>
      </c>
      <c r="O175" s="29">
        <v>3.6</v>
      </c>
      <c r="P175" s="29">
        <v>14</v>
      </c>
      <c r="Q175" s="29">
        <v>152</v>
      </c>
      <c r="R175" s="29">
        <v>24</v>
      </c>
      <c r="S175" s="29">
        <v>2</v>
      </c>
      <c r="T175" s="5"/>
      <c r="U175" s="5"/>
      <c r="V175" s="5"/>
    </row>
    <row r="176" spans="1:22" ht="15.75" thickBot="1">
      <c r="A176" s="25" t="s">
        <v>59</v>
      </c>
      <c r="B176" s="26">
        <v>180</v>
      </c>
      <c r="C176" s="38">
        <v>4.1</v>
      </c>
      <c r="D176" s="28">
        <v>2008</v>
      </c>
      <c r="E176" s="28">
        <v>331</v>
      </c>
      <c r="F176" s="29">
        <v>6.6</v>
      </c>
      <c r="G176" s="29"/>
      <c r="H176" s="29">
        <v>5.76</v>
      </c>
      <c r="I176" s="29"/>
      <c r="J176" s="29">
        <v>37.56</v>
      </c>
      <c r="K176" s="29">
        <v>229.2</v>
      </c>
      <c r="L176" s="29">
        <v>0.072</v>
      </c>
      <c r="M176" s="29">
        <v>0</v>
      </c>
      <c r="N176" s="29">
        <v>0.036</v>
      </c>
      <c r="O176" s="29">
        <v>0.96</v>
      </c>
      <c r="P176" s="29">
        <v>13.2</v>
      </c>
      <c r="Q176" s="26">
        <v>43.2</v>
      </c>
      <c r="R176" s="26">
        <v>8.4</v>
      </c>
      <c r="S176" s="29">
        <v>0.96</v>
      </c>
      <c r="T176" s="5"/>
      <c r="U176" s="5"/>
      <c r="V176" s="5"/>
    </row>
    <row r="177" spans="1:22" ht="15.75" thickBot="1">
      <c r="A177" s="80" t="s">
        <v>104</v>
      </c>
      <c r="B177" s="26">
        <v>200</v>
      </c>
      <c r="C177" s="32">
        <v>2.72</v>
      </c>
      <c r="D177" s="81">
        <v>2008</v>
      </c>
      <c r="E177" s="28">
        <v>436</v>
      </c>
      <c r="F177" s="36">
        <v>0.1</v>
      </c>
      <c r="G177" s="36"/>
      <c r="H177" s="36">
        <v>0.1</v>
      </c>
      <c r="I177" s="36"/>
      <c r="J177" s="36">
        <v>27.9</v>
      </c>
      <c r="K177" s="36">
        <v>113</v>
      </c>
      <c r="L177" s="36">
        <v>0.01</v>
      </c>
      <c r="M177" s="36">
        <v>2</v>
      </c>
      <c r="N177" s="36">
        <v>0</v>
      </c>
      <c r="O177" s="26">
        <v>0.1</v>
      </c>
      <c r="P177" s="44">
        <v>5</v>
      </c>
      <c r="Q177" s="26">
        <v>8</v>
      </c>
      <c r="R177" s="26">
        <v>2</v>
      </c>
      <c r="S177" s="29">
        <v>0.4</v>
      </c>
      <c r="T177" s="5"/>
      <c r="U177" s="5"/>
      <c r="V177" s="5"/>
    </row>
    <row r="178" spans="1:22" ht="15.75" thickBot="1">
      <c r="A178" s="30" t="s">
        <v>88</v>
      </c>
      <c r="B178" s="26">
        <v>40</v>
      </c>
      <c r="C178" s="38">
        <v>1.51</v>
      </c>
      <c r="D178" s="28" t="s">
        <v>30</v>
      </c>
      <c r="E178" s="28" t="s">
        <v>30</v>
      </c>
      <c r="F178" s="28">
        <v>6.4</v>
      </c>
      <c r="G178" s="28"/>
      <c r="H178" s="28">
        <v>0.4</v>
      </c>
      <c r="I178" s="28"/>
      <c r="J178" s="28">
        <v>28</v>
      </c>
      <c r="K178" s="28">
        <v>134.3</v>
      </c>
      <c r="L178" s="28">
        <v>0.8</v>
      </c>
      <c r="M178" s="28">
        <v>0</v>
      </c>
      <c r="N178" s="28">
        <v>4</v>
      </c>
      <c r="O178" s="28">
        <v>2.4</v>
      </c>
      <c r="P178" s="28">
        <v>100</v>
      </c>
      <c r="Q178" s="28">
        <v>3.07</v>
      </c>
      <c r="R178" s="28">
        <v>20</v>
      </c>
      <c r="S178" s="29"/>
      <c r="T178" s="5"/>
      <c r="U178" s="5"/>
      <c r="V178" s="5"/>
    </row>
    <row r="179" spans="1:22" ht="15.75" thickBot="1">
      <c r="A179" s="40" t="s">
        <v>31</v>
      </c>
      <c r="B179" s="41"/>
      <c r="C179" s="42">
        <f>SUM(C173:C178)</f>
        <v>37.879999999999995</v>
      </c>
      <c r="D179" s="46"/>
      <c r="E179" s="40"/>
      <c r="F179" s="47">
        <f>SUM(F173:F178)</f>
        <v>36.1</v>
      </c>
      <c r="G179" s="47">
        <f aca="true" t="shared" si="13" ref="G179:S179">SUM(G173:G178)</f>
        <v>0</v>
      </c>
      <c r="H179" s="47">
        <f t="shared" si="13"/>
        <v>95.05999999999999</v>
      </c>
      <c r="I179" s="47">
        <f t="shared" si="13"/>
        <v>0</v>
      </c>
      <c r="J179" s="47">
        <f t="shared" si="13"/>
        <v>152.76</v>
      </c>
      <c r="K179" s="47">
        <f t="shared" si="13"/>
        <v>1596.6</v>
      </c>
      <c r="L179" s="47">
        <f t="shared" si="13"/>
        <v>1.052</v>
      </c>
      <c r="M179" s="47">
        <f t="shared" si="13"/>
        <v>27.16</v>
      </c>
      <c r="N179" s="47">
        <f t="shared" si="13"/>
        <v>196.316</v>
      </c>
      <c r="O179" s="47">
        <f t="shared" si="13"/>
        <v>7.979999999999999</v>
      </c>
      <c r="P179" s="47">
        <f t="shared" si="13"/>
        <v>286.44</v>
      </c>
      <c r="Q179" s="47">
        <f t="shared" si="13"/>
        <v>265.07</v>
      </c>
      <c r="R179" s="47">
        <f t="shared" si="13"/>
        <v>115.4</v>
      </c>
      <c r="S179" s="47">
        <f t="shared" si="13"/>
        <v>8.02</v>
      </c>
      <c r="T179" s="5"/>
      <c r="U179" s="5"/>
      <c r="V179" s="5"/>
    </row>
    <row r="180" spans="1:22" ht="15.75" thickBot="1">
      <c r="A180" s="48" t="s">
        <v>36</v>
      </c>
      <c r="B180" s="41"/>
      <c r="C180" s="42">
        <f>C179+C171</f>
        <v>60</v>
      </c>
      <c r="D180" s="40"/>
      <c r="E180" s="40"/>
      <c r="F180" s="40">
        <f aca="true" t="shared" si="14" ref="F180:S180">F179+F171</f>
        <v>45.9</v>
      </c>
      <c r="G180" s="40">
        <f t="shared" si="14"/>
        <v>0</v>
      </c>
      <c r="H180" s="40">
        <f t="shared" si="14"/>
        <v>106.85999999999999</v>
      </c>
      <c r="I180" s="40">
        <f t="shared" si="14"/>
        <v>0</v>
      </c>
      <c r="J180" s="40">
        <f t="shared" si="14"/>
        <v>209.1</v>
      </c>
      <c r="K180" s="40">
        <f t="shared" si="14"/>
        <v>2226.5</v>
      </c>
      <c r="L180" s="40">
        <f t="shared" si="14"/>
        <v>1.1920000000000002</v>
      </c>
      <c r="M180" s="40">
        <f t="shared" si="14"/>
        <v>36.11</v>
      </c>
      <c r="N180" s="40">
        <f t="shared" si="14"/>
        <v>261.326</v>
      </c>
      <c r="O180" s="40">
        <f t="shared" si="14"/>
        <v>10.389999999999999</v>
      </c>
      <c r="P180" s="40">
        <f t="shared" si="14"/>
        <v>513.44</v>
      </c>
      <c r="Q180" s="40">
        <f t="shared" si="14"/>
        <v>357.77</v>
      </c>
      <c r="R180" s="40">
        <f t="shared" si="14"/>
        <v>153.60000000000002</v>
      </c>
      <c r="S180" s="40">
        <f t="shared" si="14"/>
        <v>10.11</v>
      </c>
      <c r="T180" s="5"/>
      <c r="U180" s="5"/>
      <c r="V180" s="5"/>
    </row>
    <row r="181" spans="1:22" ht="15">
      <c r="A181" s="2"/>
      <c r="B181" s="13"/>
      <c r="C181" s="1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8"/>
      <c r="U181" s="5"/>
      <c r="V181" s="5"/>
    </row>
    <row r="182" spans="1:22" ht="15">
      <c r="A182" s="24" t="s">
        <v>120</v>
      </c>
      <c r="B182" s="21"/>
      <c r="C182" s="22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5"/>
      <c r="U182" s="5"/>
      <c r="V182" s="5"/>
    </row>
    <row r="183" spans="1:22" ht="15">
      <c r="A183" s="24"/>
      <c r="B183" s="21"/>
      <c r="C183" s="22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5"/>
      <c r="U183" s="5"/>
      <c r="V183" s="5"/>
    </row>
    <row r="184" spans="1:22" ht="15">
      <c r="A184" s="24" t="s">
        <v>121</v>
      </c>
      <c r="B184" s="21"/>
      <c r="C184" s="22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5"/>
      <c r="U184" s="5"/>
      <c r="V184" s="5"/>
    </row>
    <row r="185" spans="1:22" ht="15">
      <c r="A185" s="20"/>
      <c r="B185" s="21"/>
      <c r="C185" s="22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5"/>
      <c r="U185" s="5"/>
      <c r="V185" s="5"/>
    </row>
    <row r="186" spans="1:22" ht="15">
      <c r="A186" s="20"/>
      <c r="B186" s="21"/>
      <c r="C186" s="22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5"/>
      <c r="U186" s="5"/>
      <c r="V186" s="5"/>
    </row>
    <row r="187" spans="1:22" ht="15">
      <c r="A187" s="20"/>
      <c r="B187" s="21"/>
      <c r="C187" s="22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5"/>
      <c r="U187" s="5"/>
      <c r="V187" s="5"/>
    </row>
    <row r="188" spans="1:22" ht="15">
      <c r="A188" s="20"/>
      <c r="B188" s="21"/>
      <c r="C188" s="22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5"/>
      <c r="U188" s="5"/>
      <c r="V188" s="5"/>
    </row>
    <row r="189" spans="1:22" ht="15">
      <c r="A189" s="20"/>
      <c r="B189" s="21"/>
      <c r="C189" s="22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5"/>
      <c r="U189" s="5"/>
      <c r="V189" s="5"/>
    </row>
    <row r="190" spans="1:22" ht="15">
      <c r="A190" s="20"/>
      <c r="B190" s="21"/>
      <c r="C190" s="22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5"/>
      <c r="U190" s="5"/>
      <c r="V190" s="5"/>
    </row>
    <row r="191" spans="1:22" ht="15">
      <c r="A191" s="20"/>
      <c r="B191" s="21"/>
      <c r="C191" s="22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5"/>
      <c r="U191" s="5"/>
      <c r="V191" s="5"/>
    </row>
    <row r="192" spans="1:22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5"/>
      <c r="U192" s="5"/>
      <c r="V192" s="5"/>
    </row>
    <row r="193" spans="1:22" ht="33.75" customHeight="1">
      <c r="A193" s="114" t="s">
        <v>131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"/>
      <c r="U193" s="1"/>
      <c r="V193" s="1"/>
    </row>
    <row r="194" spans="1:22" ht="15">
      <c r="A194" s="95" t="s">
        <v>130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"/>
      <c r="U194" s="1"/>
      <c r="V194" s="1"/>
    </row>
    <row r="195" spans="1:22" ht="15.75" thickBo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5"/>
      <c r="U195" s="5"/>
      <c r="V195" s="5"/>
    </row>
    <row r="196" spans="1:22" ht="30.75" thickBot="1">
      <c r="A196" s="96" t="s">
        <v>0</v>
      </c>
      <c r="B196" s="33" t="s">
        <v>1</v>
      </c>
      <c r="C196" s="33" t="s">
        <v>2</v>
      </c>
      <c r="D196" s="99" t="s">
        <v>3</v>
      </c>
      <c r="E196" s="102" t="s">
        <v>4</v>
      </c>
      <c r="F196" s="105" t="s">
        <v>5</v>
      </c>
      <c r="G196" s="106"/>
      <c r="H196" s="109" t="s">
        <v>6</v>
      </c>
      <c r="I196" s="109"/>
      <c r="J196" s="34" t="s">
        <v>7</v>
      </c>
      <c r="K196" s="96" t="s">
        <v>8</v>
      </c>
      <c r="L196" s="110" t="s">
        <v>9</v>
      </c>
      <c r="M196" s="111"/>
      <c r="N196" s="111"/>
      <c r="O196" s="112"/>
      <c r="P196" s="113" t="s">
        <v>10</v>
      </c>
      <c r="Q196" s="111"/>
      <c r="R196" s="111"/>
      <c r="S196" s="112"/>
      <c r="T196" s="5"/>
      <c r="U196" s="5"/>
      <c r="V196" s="5"/>
    </row>
    <row r="197" spans="1:22" ht="15.75" thickBot="1">
      <c r="A197" s="97"/>
      <c r="B197" s="53" t="s">
        <v>11</v>
      </c>
      <c r="C197" s="97"/>
      <c r="D197" s="100"/>
      <c r="E197" s="103"/>
      <c r="F197" s="107"/>
      <c r="G197" s="108"/>
      <c r="H197" s="109"/>
      <c r="I197" s="109"/>
      <c r="J197" s="34" t="s">
        <v>11</v>
      </c>
      <c r="K197" s="97"/>
      <c r="L197" s="119" t="s">
        <v>12</v>
      </c>
      <c r="M197" s="120"/>
      <c r="N197" s="120"/>
      <c r="O197" s="121"/>
      <c r="P197" s="122" t="s">
        <v>13</v>
      </c>
      <c r="Q197" s="120"/>
      <c r="R197" s="120"/>
      <c r="S197" s="121"/>
      <c r="T197" s="5"/>
      <c r="U197" s="5"/>
      <c r="V197" s="5"/>
    </row>
    <row r="198" spans="1:22" ht="73.5" customHeight="1" thickBot="1">
      <c r="A198" s="97"/>
      <c r="B198" s="123"/>
      <c r="C198" s="97"/>
      <c r="D198" s="100"/>
      <c r="E198" s="103"/>
      <c r="F198" s="54" t="s">
        <v>14</v>
      </c>
      <c r="G198" s="55" t="s">
        <v>15</v>
      </c>
      <c r="H198" s="34" t="s">
        <v>14</v>
      </c>
      <c r="I198" s="125" t="s">
        <v>16</v>
      </c>
      <c r="J198" s="126"/>
      <c r="K198" s="97"/>
      <c r="L198" s="96" t="s">
        <v>122</v>
      </c>
      <c r="M198" s="96" t="s">
        <v>17</v>
      </c>
      <c r="N198" s="96" t="s">
        <v>18</v>
      </c>
      <c r="O198" s="96" t="s">
        <v>19</v>
      </c>
      <c r="P198" s="96" t="s">
        <v>20</v>
      </c>
      <c r="Q198" s="96" t="s">
        <v>21</v>
      </c>
      <c r="R198" s="96" t="s">
        <v>22</v>
      </c>
      <c r="S198" s="96" t="s">
        <v>23</v>
      </c>
      <c r="T198" s="5"/>
      <c r="U198" s="5"/>
      <c r="V198" s="5"/>
    </row>
    <row r="199" spans="1:22" ht="12.75" customHeight="1" thickBot="1">
      <c r="A199" s="97"/>
      <c r="B199" s="123"/>
      <c r="C199" s="97"/>
      <c r="D199" s="100"/>
      <c r="E199" s="103"/>
      <c r="F199" s="54" t="s">
        <v>11</v>
      </c>
      <c r="G199" s="55" t="s">
        <v>24</v>
      </c>
      <c r="H199" s="34" t="s">
        <v>11</v>
      </c>
      <c r="I199" s="125"/>
      <c r="J199" s="126"/>
      <c r="K199" s="97"/>
      <c r="L199" s="97"/>
      <c r="M199" s="97"/>
      <c r="N199" s="97"/>
      <c r="O199" s="97"/>
      <c r="P199" s="97"/>
      <c r="Q199" s="97"/>
      <c r="R199" s="97"/>
      <c r="S199" s="97"/>
      <c r="T199" s="5"/>
      <c r="U199" s="5"/>
      <c r="V199" s="5"/>
    </row>
    <row r="200" spans="1:22" ht="15.75" hidden="1" thickBot="1">
      <c r="A200" s="97"/>
      <c r="B200" s="123"/>
      <c r="C200" s="97"/>
      <c r="D200" s="100"/>
      <c r="E200" s="103"/>
      <c r="F200" s="56"/>
      <c r="G200" s="57" t="s">
        <v>11</v>
      </c>
      <c r="H200" s="93"/>
      <c r="I200" s="125"/>
      <c r="J200" s="126"/>
      <c r="K200" s="97"/>
      <c r="L200" s="97"/>
      <c r="M200" s="97"/>
      <c r="N200" s="97"/>
      <c r="O200" s="97"/>
      <c r="P200" s="97"/>
      <c r="Q200" s="97"/>
      <c r="R200" s="97"/>
      <c r="S200" s="97"/>
      <c r="T200" s="5"/>
      <c r="U200" s="5"/>
      <c r="V200" s="5"/>
    </row>
    <row r="201" spans="1:22" ht="15.75" hidden="1" thickBot="1">
      <c r="A201" s="98"/>
      <c r="B201" s="124"/>
      <c r="C201" s="98"/>
      <c r="D201" s="101"/>
      <c r="E201" s="104"/>
      <c r="F201" s="58"/>
      <c r="G201" s="56"/>
      <c r="H201" s="93"/>
      <c r="I201" s="125"/>
      <c r="J201" s="126"/>
      <c r="K201" s="98"/>
      <c r="L201" s="54"/>
      <c r="M201" s="54"/>
      <c r="N201" s="54"/>
      <c r="O201" s="54"/>
      <c r="P201" s="54"/>
      <c r="Q201" s="54"/>
      <c r="R201" s="54"/>
      <c r="S201" s="54"/>
      <c r="T201" s="5"/>
      <c r="U201" s="5"/>
      <c r="V201" s="5"/>
    </row>
    <row r="202" spans="1:22" ht="15.75" thickBot="1">
      <c r="A202" s="130" t="s">
        <v>60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2"/>
      <c r="T202" s="5"/>
      <c r="U202" s="5"/>
      <c r="V202" s="5"/>
    </row>
    <row r="203" spans="1:22" ht="15.75" thickBot="1">
      <c r="A203" s="130" t="s">
        <v>26</v>
      </c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2"/>
      <c r="T203" s="5"/>
      <c r="U203" s="5"/>
      <c r="V203" s="5"/>
    </row>
    <row r="204" spans="1:22" ht="15.75" thickBot="1">
      <c r="A204" s="89" t="s">
        <v>61</v>
      </c>
      <c r="B204" s="26" t="s">
        <v>27</v>
      </c>
      <c r="C204" s="38">
        <v>6.61</v>
      </c>
      <c r="D204" s="28">
        <v>2008</v>
      </c>
      <c r="E204" s="28">
        <v>184</v>
      </c>
      <c r="F204" s="28">
        <v>5.5</v>
      </c>
      <c r="G204" s="28"/>
      <c r="H204" s="28">
        <v>6.2</v>
      </c>
      <c r="I204" s="28"/>
      <c r="J204" s="28">
        <v>28.6</v>
      </c>
      <c r="K204" s="28">
        <v>257.3</v>
      </c>
      <c r="L204" s="28">
        <v>0.06</v>
      </c>
      <c r="M204" s="28">
        <v>1</v>
      </c>
      <c r="N204" s="28">
        <v>0.04</v>
      </c>
      <c r="O204" s="28">
        <v>0.6</v>
      </c>
      <c r="P204" s="28">
        <v>99</v>
      </c>
      <c r="Q204" s="28">
        <v>16</v>
      </c>
      <c r="R204" s="28">
        <v>95</v>
      </c>
      <c r="S204" s="59">
        <v>1</v>
      </c>
      <c r="T204" s="5"/>
      <c r="U204" s="5"/>
      <c r="V204" s="5"/>
    </row>
    <row r="205" spans="1:22" ht="15.75" thickBot="1">
      <c r="A205" s="25" t="s">
        <v>62</v>
      </c>
      <c r="B205" s="26">
        <v>200</v>
      </c>
      <c r="C205" s="38">
        <v>3.67</v>
      </c>
      <c r="D205" s="29">
        <v>2008</v>
      </c>
      <c r="E205" s="29">
        <v>432</v>
      </c>
      <c r="F205" s="29">
        <v>1.5</v>
      </c>
      <c r="G205" s="29"/>
      <c r="H205" s="29">
        <v>1.3</v>
      </c>
      <c r="I205" s="29"/>
      <c r="J205" s="29">
        <v>22.4</v>
      </c>
      <c r="K205" s="29">
        <v>107</v>
      </c>
      <c r="L205" s="29">
        <v>0.02</v>
      </c>
      <c r="M205" s="29">
        <v>1</v>
      </c>
      <c r="N205" s="29">
        <v>0.01</v>
      </c>
      <c r="O205" s="29">
        <v>0</v>
      </c>
      <c r="P205" s="29">
        <v>61</v>
      </c>
      <c r="Q205" s="29">
        <v>45</v>
      </c>
      <c r="R205" s="29">
        <v>7</v>
      </c>
      <c r="S205" s="29">
        <v>1</v>
      </c>
      <c r="T205" s="5"/>
      <c r="U205" s="5"/>
      <c r="V205" s="5"/>
    </row>
    <row r="206" spans="1:22" ht="15.75" thickBot="1">
      <c r="A206" s="30" t="s">
        <v>89</v>
      </c>
      <c r="B206" s="26">
        <v>40</v>
      </c>
      <c r="C206" s="32">
        <v>2.47</v>
      </c>
      <c r="D206" s="29" t="s">
        <v>30</v>
      </c>
      <c r="E206" s="34" t="s">
        <v>30</v>
      </c>
      <c r="F206" s="29">
        <v>3</v>
      </c>
      <c r="G206" s="29"/>
      <c r="H206" s="29">
        <v>1.16</v>
      </c>
      <c r="I206" s="29"/>
      <c r="J206" s="29">
        <v>20.56</v>
      </c>
      <c r="K206" s="29">
        <v>104.8</v>
      </c>
      <c r="L206" s="29">
        <v>0.044</v>
      </c>
      <c r="M206" s="29">
        <v>0</v>
      </c>
      <c r="N206" s="29">
        <v>0</v>
      </c>
      <c r="O206" s="29">
        <v>0.68</v>
      </c>
      <c r="P206" s="29">
        <v>7.6</v>
      </c>
      <c r="Q206" s="29">
        <v>0.84</v>
      </c>
      <c r="R206" s="29">
        <v>5.2</v>
      </c>
      <c r="S206" s="29">
        <v>0.48</v>
      </c>
      <c r="T206" s="5"/>
      <c r="U206" s="5"/>
      <c r="V206" s="5"/>
    </row>
    <row r="207" spans="1:22" ht="15.75" thickBot="1">
      <c r="A207" s="90" t="s">
        <v>29</v>
      </c>
      <c r="B207" s="39" t="s">
        <v>63</v>
      </c>
      <c r="C207" s="38">
        <v>7.44</v>
      </c>
      <c r="D207" s="28" t="s">
        <v>30</v>
      </c>
      <c r="E207" s="28" t="s">
        <v>30</v>
      </c>
      <c r="F207" s="29">
        <v>0.9</v>
      </c>
      <c r="G207" s="29"/>
      <c r="H207" s="29">
        <v>0.2</v>
      </c>
      <c r="I207" s="29"/>
      <c r="J207" s="29">
        <v>8.1</v>
      </c>
      <c r="K207" s="29">
        <v>43</v>
      </c>
      <c r="L207" s="29">
        <v>0.04</v>
      </c>
      <c r="M207" s="29">
        <v>60</v>
      </c>
      <c r="N207" s="29">
        <v>8</v>
      </c>
      <c r="O207" s="29">
        <v>0.2</v>
      </c>
      <c r="P207" s="29">
        <v>34</v>
      </c>
      <c r="Q207" s="26">
        <v>0.3</v>
      </c>
      <c r="R207" s="26">
        <v>13</v>
      </c>
      <c r="S207" s="29">
        <v>0.3</v>
      </c>
      <c r="T207" s="5"/>
      <c r="U207" s="5"/>
      <c r="V207" s="5"/>
    </row>
    <row r="208" spans="1:22" ht="15.75" thickBot="1">
      <c r="A208" s="40" t="s">
        <v>31</v>
      </c>
      <c r="B208" s="41"/>
      <c r="C208" s="42">
        <f>SUM(C204:C207)</f>
        <v>20.19</v>
      </c>
      <c r="D208" s="46"/>
      <c r="E208" s="40"/>
      <c r="F208" s="40">
        <f aca="true" t="shared" si="15" ref="F208:S208">SUM(F204:F207)</f>
        <v>10.9</v>
      </c>
      <c r="G208" s="40">
        <f t="shared" si="15"/>
        <v>0</v>
      </c>
      <c r="H208" s="40">
        <f t="shared" si="15"/>
        <v>8.86</v>
      </c>
      <c r="I208" s="40">
        <f t="shared" si="15"/>
        <v>0</v>
      </c>
      <c r="J208" s="40">
        <f t="shared" si="15"/>
        <v>79.66</v>
      </c>
      <c r="K208" s="40">
        <f t="shared" si="15"/>
        <v>512.1</v>
      </c>
      <c r="L208" s="40">
        <f t="shared" si="15"/>
        <v>0.164</v>
      </c>
      <c r="M208" s="40">
        <f t="shared" si="15"/>
        <v>62</v>
      </c>
      <c r="N208" s="40">
        <f t="shared" si="15"/>
        <v>8.05</v>
      </c>
      <c r="O208" s="40">
        <f t="shared" si="15"/>
        <v>1.48</v>
      </c>
      <c r="P208" s="40">
        <f t="shared" si="15"/>
        <v>201.6</v>
      </c>
      <c r="Q208" s="40">
        <f t="shared" si="15"/>
        <v>62.14</v>
      </c>
      <c r="R208" s="40">
        <f t="shared" si="15"/>
        <v>120.2</v>
      </c>
      <c r="S208" s="40">
        <f t="shared" si="15"/>
        <v>2.78</v>
      </c>
      <c r="T208" s="5"/>
      <c r="U208" s="5"/>
      <c r="V208" s="5"/>
    </row>
    <row r="209" spans="1:22" ht="15.75" thickBot="1">
      <c r="A209" s="130" t="s">
        <v>33</v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2"/>
      <c r="T209" s="5"/>
      <c r="U209" s="5"/>
      <c r="V209" s="5"/>
    </row>
    <row r="210" spans="1:22" ht="15.75" customHeight="1" thickBot="1">
      <c r="A210" s="25" t="s">
        <v>116</v>
      </c>
      <c r="B210" s="37">
        <v>100</v>
      </c>
      <c r="C210" s="38">
        <v>2.24</v>
      </c>
      <c r="D210" s="28">
        <v>2008</v>
      </c>
      <c r="E210" s="28">
        <v>63</v>
      </c>
      <c r="F210" s="28">
        <v>4.8</v>
      </c>
      <c r="G210" s="28"/>
      <c r="H210" s="28">
        <v>15.3</v>
      </c>
      <c r="I210" s="28">
        <v>6.9</v>
      </c>
      <c r="J210" s="28">
        <v>20.7</v>
      </c>
      <c r="K210" s="28">
        <v>240</v>
      </c>
      <c r="L210" s="28">
        <v>0.09</v>
      </c>
      <c r="M210" s="28">
        <v>117</v>
      </c>
      <c r="N210" s="28">
        <v>0.12</v>
      </c>
      <c r="O210" s="28">
        <v>7.2</v>
      </c>
      <c r="P210" s="28">
        <v>156</v>
      </c>
      <c r="Q210" s="28">
        <v>81</v>
      </c>
      <c r="R210" s="28">
        <v>45</v>
      </c>
      <c r="S210" s="28">
        <v>2.1</v>
      </c>
      <c r="T210" s="5"/>
      <c r="U210" s="5"/>
      <c r="V210" s="5"/>
    </row>
    <row r="211" spans="1:22" ht="15.75" thickBot="1">
      <c r="A211" s="25" t="s">
        <v>117</v>
      </c>
      <c r="B211" s="37" t="s">
        <v>41</v>
      </c>
      <c r="C211" s="38">
        <v>9.16</v>
      </c>
      <c r="D211" s="28">
        <v>2008</v>
      </c>
      <c r="E211" s="28">
        <v>95</v>
      </c>
      <c r="F211" s="28">
        <v>3</v>
      </c>
      <c r="G211" s="28"/>
      <c r="H211" s="28">
        <v>4.2</v>
      </c>
      <c r="I211" s="28"/>
      <c r="J211" s="28">
        <v>10.2</v>
      </c>
      <c r="K211" s="28">
        <v>91</v>
      </c>
      <c r="L211" s="28">
        <v>0.08</v>
      </c>
      <c r="M211" s="28">
        <v>11</v>
      </c>
      <c r="N211" s="28">
        <v>0.22</v>
      </c>
      <c r="O211" s="28">
        <v>0.2</v>
      </c>
      <c r="P211" s="28">
        <v>30</v>
      </c>
      <c r="Q211" s="28">
        <v>53</v>
      </c>
      <c r="R211" s="28">
        <v>22</v>
      </c>
      <c r="S211" s="28">
        <v>0.8</v>
      </c>
      <c r="T211" s="5"/>
      <c r="U211" s="5"/>
      <c r="V211" s="5"/>
    </row>
    <row r="212" spans="1:22" ht="15.75" thickBot="1">
      <c r="A212" s="25" t="s">
        <v>64</v>
      </c>
      <c r="B212" s="37">
        <v>280</v>
      </c>
      <c r="C212" s="38">
        <v>22.62</v>
      </c>
      <c r="D212" s="28">
        <v>2008</v>
      </c>
      <c r="E212" s="28">
        <v>311</v>
      </c>
      <c r="F212" s="28">
        <v>22.7</v>
      </c>
      <c r="G212" s="28"/>
      <c r="H212" s="28">
        <v>17.4</v>
      </c>
      <c r="I212" s="28"/>
      <c r="J212" s="28">
        <v>35.2</v>
      </c>
      <c r="K212" s="28">
        <v>595.9</v>
      </c>
      <c r="L212" s="28">
        <v>0.1</v>
      </c>
      <c r="M212" s="28">
        <v>14</v>
      </c>
      <c r="N212" s="28">
        <v>0.28</v>
      </c>
      <c r="O212" s="28">
        <v>5.6</v>
      </c>
      <c r="P212" s="28">
        <v>47</v>
      </c>
      <c r="Q212" s="28">
        <v>238.8</v>
      </c>
      <c r="R212" s="28">
        <v>47</v>
      </c>
      <c r="S212" s="28">
        <v>15.3</v>
      </c>
      <c r="T212" s="5"/>
      <c r="U212" s="5"/>
      <c r="V212" s="5"/>
    </row>
    <row r="213" spans="1:22" ht="15.75" thickBot="1">
      <c r="A213" s="30" t="s">
        <v>107</v>
      </c>
      <c r="B213" s="26">
        <v>200</v>
      </c>
      <c r="C213" s="38">
        <v>4.28</v>
      </c>
      <c r="D213" s="78">
        <v>2008</v>
      </c>
      <c r="E213" s="78">
        <v>401</v>
      </c>
      <c r="F213" s="29">
        <v>0.6</v>
      </c>
      <c r="G213" s="35"/>
      <c r="H213" s="35">
        <v>0.1</v>
      </c>
      <c r="I213" s="35"/>
      <c r="J213" s="35">
        <v>31.7</v>
      </c>
      <c r="K213" s="35">
        <v>131</v>
      </c>
      <c r="L213" s="35">
        <v>0.02</v>
      </c>
      <c r="M213" s="35">
        <v>0</v>
      </c>
      <c r="N213" s="35">
        <v>0.01</v>
      </c>
      <c r="O213" s="35">
        <v>0.5</v>
      </c>
      <c r="P213" s="29">
        <v>21</v>
      </c>
      <c r="Q213" s="26">
        <v>23</v>
      </c>
      <c r="R213" s="29">
        <v>16</v>
      </c>
      <c r="S213" s="35">
        <v>0.7</v>
      </c>
      <c r="T213" s="5"/>
      <c r="U213" s="5"/>
      <c r="V213" s="5"/>
    </row>
    <row r="214" spans="1:22" ht="15.75" thickBot="1">
      <c r="A214" s="30" t="s">
        <v>88</v>
      </c>
      <c r="B214" s="26">
        <v>40</v>
      </c>
      <c r="C214" s="38">
        <v>1.51</v>
      </c>
      <c r="D214" s="28" t="s">
        <v>30</v>
      </c>
      <c r="E214" s="28" t="s">
        <v>30</v>
      </c>
      <c r="F214" s="28">
        <v>6.4</v>
      </c>
      <c r="G214" s="28"/>
      <c r="H214" s="28">
        <v>0.4</v>
      </c>
      <c r="I214" s="28"/>
      <c r="J214" s="28">
        <v>28</v>
      </c>
      <c r="K214" s="28">
        <v>134.3</v>
      </c>
      <c r="L214" s="28">
        <v>0.8</v>
      </c>
      <c r="M214" s="28">
        <v>0</v>
      </c>
      <c r="N214" s="28">
        <v>4</v>
      </c>
      <c r="O214" s="28">
        <v>2.4</v>
      </c>
      <c r="P214" s="28">
        <v>100</v>
      </c>
      <c r="Q214" s="28">
        <v>3.07</v>
      </c>
      <c r="R214" s="28">
        <v>20</v>
      </c>
      <c r="S214" s="29"/>
      <c r="T214" s="5"/>
      <c r="U214" s="5"/>
      <c r="V214" s="5"/>
    </row>
    <row r="215" spans="1:22" ht="15.75" thickBot="1">
      <c r="A215" s="40" t="s">
        <v>31</v>
      </c>
      <c r="B215" s="91"/>
      <c r="C215" s="42">
        <f>SUM(C210:C214)</f>
        <v>39.81</v>
      </c>
      <c r="D215" s="42"/>
      <c r="E215" s="42"/>
      <c r="F215" s="42">
        <f>SUM(F210:F214)</f>
        <v>37.5</v>
      </c>
      <c r="G215" s="42">
        <f aca="true" t="shared" si="16" ref="G215:S215">SUM(G210:G214)</f>
        <v>0</v>
      </c>
      <c r="H215" s="42">
        <f t="shared" si="16"/>
        <v>37.4</v>
      </c>
      <c r="I215" s="42">
        <f t="shared" si="16"/>
        <v>6.9</v>
      </c>
      <c r="J215" s="42">
        <f t="shared" si="16"/>
        <v>125.8</v>
      </c>
      <c r="K215" s="42">
        <f t="shared" si="16"/>
        <v>1192.2</v>
      </c>
      <c r="L215" s="42">
        <f t="shared" si="16"/>
        <v>1.09</v>
      </c>
      <c r="M215" s="42">
        <f t="shared" si="16"/>
        <v>142</v>
      </c>
      <c r="N215" s="42">
        <f t="shared" si="16"/>
        <v>4.63</v>
      </c>
      <c r="O215" s="42">
        <f t="shared" si="16"/>
        <v>15.9</v>
      </c>
      <c r="P215" s="42">
        <f t="shared" si="16"/>
        <v>354</v>
      </c>
      <c r="Q215" s="42">
        <f t="shared" si="16"/>
        <v>398.87</v>
      </c>
      <c r="R215" s="42">
        <f t="shared" si="16"/>
        <v>150</v>
      </c>
      <c r="S215" s="42">
        <f t="shared" si="16"/>
        <v>18.900000000000002</v>
      </c>
      <c r="T215" s="5"/>
      <c r="U215" s="5"/>
      <c r="V215" s="5"/>
    </row>
    <row r="216" spans="1:22" ht="15.75" thickBot="1">
      <c r="A216" s="40" t="s">
        <v>36</v>
      </c>
      <c r="B216" s="41"/>
      <c r="C216" s="42">
        <f>C215+C208</f>
        <v>60</v>
      </c>
      <c r="D216" s="42"/>
      <c r="E216" s="42"/>
      <c r="F216" s="42">
        <f aca="true" t="shared" si="17" ref="F216:S216">F215+F208</f>
        <v>48.4</v>
      </c>
      <c r="G216" s="42">
        <f t="shared" si="17"/>
        <v>0</v>
      </c>
      <c r="H216" s="42">
        <f t="shared" si="17"/>
        <v>46.26</v>
      </c>
      <c r="I216" s="42">
        <f t="shared" si="17"/>
        <v>6.9</v>
      </c>
      <c r="J216" s="42">
        <f t="shared" si="17"/>
        <v>205.45999999999998</v>
      </c>
      <c r="K216" s="42">
        <f t="shared" si="17"/>
        <v>1704.3000000000002</v>
      </c>
      <c r="L216" s="42">
        <f t="shared" si="17"/>
        <v>1.254</v>
      </c>
      <c r="M216" s="42">
        <f t="shared" si="17"/>
        <v>204</v>
      </c>
      <c r="N216" s="42">
        <f t="shared" si="17"/>
        <v>12.68</v>
      </c>
      <c r="O216" s="42">
        <f t="shared" si="17"/>
        <v>17.38</v>
      </c>
      <c r="P216" s="42">
        <f t="shared" si="17"/>
        <v>555.6</v>
      </c>
      <c r="Q216" s="42">
        <f t="shared" si="17"/>
        <v>461.01</v>
      </c>
      <c r="R216" s="42">
        <f t="shared" si="17"/>
        <v>270.2</v>
      </c>
      <c r="S216" s="42">
        <f t="shared" si="17"/>
        <v>21.680000000000003</v>
      </c>
      <c r="T216" s="5"/>
      <c r="U216" s="5"/>
      <c r="V216" s="5"/>
    </row>
    <row r="217" spans="1:22" ht="15">
      <c r="A217" s="10"/>
      <c r="B217" s="13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8"/>
      <c r="U217" s="5"/>
      <c r="V217" s="5"/>
    </row>
    <row r="218" spans="1:22" ht="15">
      <c r="A218" s="24" t="s">
        <v>120</v>
      </c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5"/>
      <c r="U218" s="5"/>
      <c r="V218" s="5"/>
    </row>
    <row r="219" spans="1:22" ht="15">
      <c r="A219" s="24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5"/>
      <c r="U219" s="5"/>
      <c r="V219" s="5"/>
    </row>
    <row r="220" spans="1:22" ht="15">
      <c r="A220" s="24" t="s">
        <v>121</v>
      </c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5"/>
      <c r="U220" s="5"/>
      <c r="V220" s="5"/>
    </row>
    <row r="221" spans="1:22" ht="15">
      <c r="A221" s="21"/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5"/>
      <c r="U221" s="5"/>
      <c r="V221" s="5"/>
    </row>
    <row r="222" spans="1:22" ht="15">
      <c r="A222" s="21"/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5"/>
      <c r="U222" s="5"/>
      <c r="V222" s="5"/>
    </row>
    <row r="223" spans="1:22" ht="15">
      <c r="A223" s="21"/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5"/>
      <c r="U223" s="5"/>
      <c r="V223" s="5"/>
    </row>
    <row r="224" spans="1:22" ht="15">
      <c r="A224" s="21"/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5"/>
      <c r="U224" s="5"/>
      <c r="V224" s="5"/>
    </row>
    <row r="225" spans="1:22" ht="15">
      <c r="A225" s="21"/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5"/>
      <c r="U225" s="5"/>
      <c r="V225" s="5"/>
    </row>
    <row r="226" spans="1:22" ht="15">
      <c r="A226" s="21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5"/>
      <c r="U226" s="5"/>
      <c r="V226" s="5"/>
    </row>
    <row r="227" spans="1:22" ht="15">
      <c r="A227" s="21"/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5"/>
      <c r="U227" s="5"/>
      <c r="V227" s="5"/>
    </row>
    <row r="228" spans="1:22" ht="15">
      <c r="A228" s="21"/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5"/>
      <c r="U228" s="5"/>
      <c r="V228" s="5"/>
    </row>
    <row r="229" spans="1:2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5"/>
      <c r="U229" s="5"/>
      <c r="V229" s="5"/>
    </row>
    <row r="230" spans="1:22" ht="33.75" customHeight="1">
      <c r="A230" s="114" t="s">
        <v>131</v>
      </c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"/>
      <c r="U230" s="1"/>
      <c r="V230" s="1"/>
    </row>
    <row r="231" spans="1:22" ht="15">
      <c r="A231" s="95" t="s">
        <v>130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"/>
      <c r="U231" s="1"/>
      <c r="V231" s="1"/>
    </row>
    <row r="232" spans="1:22" ht="15.75" thickBo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5"/>
      <c r="U232" s="5"/>
      <c r="V232" s="5"/>
    </row>
    <row r="233" spans="1:22" ht="30.75" thickBot="1">
      <c r="A233" s="96" t="s">
        <v>0</v>
      </c>
      <c r="B233" s="33" t="s">
        <v>1</v>
      </c>
      <c r="C233" s="33" t="s">
        <v>2</v>
      </c>
      <c r="D233" s="99" t="s">
        <v>3</v>
      </c>
      <c r="E233" s="102" t="s">
        <v>4</v>
      </c>
      <c r="F233" s="105" t="s">
        <v>5</v>
      </c>
      <c r="G233" s="106"/>
      <c r="H233" s="109" t="s">
        <v>6</v>
      </c>
      <c r="I233" s="109"/>
      <c r="J233" s="34" t="s">
        <v>7</v>
      </c>
      <c r="K233" s="96" t="s">
        <v>8</v>
      </c>
      <c r="L233" s="110" t="s">
        <v>9</v>
      </c>
      <c r="M233" s="111"/>
      <c r="N233" s="111"/>
      <c r="O233" s="112"/>
      <c r="P233" s="113" t="s">
        <v>10</v>
      </c>
      <c r="Q233" s="111"/>
      <c r="R233" s="111"/>
      <c r="S233" s="112"/>
      <c r="T233" s="5"/>
      <c r="U233" s="5"/>
      <c r="V233" s="5"/>
    </row>
    <row r="234" spans="1:22" ht="15.75" thickBot="1">
      <c r="A234" s="97"/>
      <c r="B234" s="53" t="s">
        <v>11</v>
      </c>
      <c r="C234" s="97"/>
      <c r="D234" s="100"/>
      <c r="E234" s="103"/>
      <c r="F234" s="107"/>
      <c r="G234" s="108"/>
      <c r="H234" s="109"/>
      <c r="I234" s="109"/>
      <c r="J234" s="34" t="s">
        <v>11</v>
      </c>
      <c r="K234" s="97"/>
      <c r="L234" s="119" t="s">
        <v>12</v>
      </c>
      <c r="M234" s="120"/>
      <c r="N234" s="120"/>
      <c r="O234" s="121"/>
      <c r="P234" s="122" t="s">
        <v>13</v>
      </c>
      <c r="Q234" s="120"/>
      <c r="R234" s="120"/>
      <c r="S234" s="121"/>
      <c r="T234" s="5"/>
      <c r="U234" s="5"/>
      <c r="V234" s="5"/>
    </row>
    <row r="235" spans="1:22" ht="75" customHeight="1" thickBot="1">
      <c r="A235" s="97"/>
      <c r="B235" s="123"/>
      <c r="C235" s="97"/>
      <c r="D235" s="100"/>
      <c r="E235" s="103"/>
      <c r="F235" s="54" t="s">
        <v>14</v>
      </c>
      <c r="G235" s="55" t="s">
        <v>15</v>
      </c>
      <c r="H235" s="34" t="s">
        <v>14</v>
      </c>
      <c r="I235" s="125" t="s">
        <v>16</v>
      </c>
      <c r="J235" s="126"/>
      <c r="K235" s="97"/>
      <c r="L235" s="96" t="s">
        <v>122</v>
      </c>
      <c r="M235" s="96" t="s">
        <v>17</v>
      </c>
      <c r="N235" s="96" t="s">
        <v>18</v>
      </c>
      <c r="O235" s="96" t="s">
        <v>19</v>
      </c>
      <c r="P235" s="96" t="s">
        <v>20</v>
      </c>
      <c r="Q235" s="96" t="s">
        <v>21</v>
      </c>
      <c r="R235" s="96" t="s">
        <v>22</v>
      </c>
      <c r="S235" s="96" t="s">
        <v>23</v>
      </c>
      <c r="T235" s="5"/>
      <c r="U235" s="5"/>
      <c r="V235" s="5"/>
    </row>
    <row r="236" spans="1:22" ht="14.25" customHeight="1" thickBot="1">
      <c r="A236" s="97"/>
      <c r="B236" s="123"/>
      <c r="C236" s="97"/>
      <c r="D236" s="100"/>
      <c r="E236" s="103"/>
      <c r="F236" s="54" t="s">
        <v>11</v>
      </c>
      <c r="G236" s="55" t="s">
        <v>24</v>
      </c>
      <c r="H236" s="34" t="s">
        <v>11</v>
      </c>
      <c r="I236" s="125"/>
      <c r="J236" s="126"/>
      <c r="K236" s="97"/>
      <c r="L236" s="97"/>
      <c r="M236" s="97"/>
      <c r="N236" s="97"/>
      <c r="O236" s="97"/>
      <c r="P236" s="97"/>
      <c r="Q236" s="97"/>
      <c r="R236" s="97"/>
      <c r="S236" s="97"/>
      <c r="T236" s="5"/>
      <c r="U236" s="5"/>
      <c r="V236" s="5"/>
    </row>
    <row r="237" spans="1:22" ht="15.75" hidden="1" thickBot="1">
      <c r="A237" s="97"/>
      <c r="B237" s="123"/>
      <c r="C237" s="97"/>
      <c r="D237" s="100"/>
      <c r="E237" s="103"/>
      <c r="F237" s="56"/>
      <c r="G237" s="57" t="s">
        <v>11</v>
      </c>
      <c r="H237" s="93"/>
      <c r="I237" s="125"/>
      <c r="J237" s="126"/>
      <c r="K237" s="97"/>
      <c r="L237" s="97"/>
      <c r="M237" s="97"/>
      <c r="N237" s="97"/>
      <c r="O237" s="97"/>
      <c r="P237" s="97"/>
      <c r="Q237" s="97"/>
      <c r="R237" s="97"/>
      <c r="S237" s="97"/>
      <c r="T237" s="5"/>
      <c r="U237" s="5"/>
      <c r="V237" s="5"/>
    </row>
    <row r="238" spans="1:22" ht="15.75" hidden="1" thickBot="1">
      <c r="A238" s="98"/>
      <c r="B238" s="124"/>
      <c r="C238" s="98"/>
      <c r="D238" s="101"/>
      <c r="E238" s="104"/>
      <c r="F238" s="58"/>
      <c r="G238" s="56"/>
      <c r="H238" s="93"/>
      <c r="I238" s="125"/>
      <c r="J238" s="126"/>
      <c r="K238" s="98"/>
      <c r="L238" s="54"/>
      <c r="M238" s="54"/>
      <c r="N238" s="54"/>
      <c r="O238" s="54"/>
      <c r="P238" s="54"/>
      <c r="Q238" s="54"/>
      <c r="R238" s="54"/>
      <c r="S238" s="54"/>
      <c r="T238" s="5"/>
      <c r="U238" s="5"/>
      <c r="V238" s="5"/>
    </row>
    <row r="239" spans="1:22" ht="15.75" thickBot="1">
      <c r="A239" s="130" t="s">
        <v>65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2"/>
      <c r="T239" s="5"/>
      <c r="U239" s="5"/>
      <c r="V239" s="5"/>
    </row>
    <row r="240" spans="1:22" ht="15.75" thickBot="1">
      <c r="A240" s="130" t="s">
        <v>26</v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5"/>
      <c r="U240" s="5"/>
      <c r="V240" s="5"/>
    </row>
    <row r="241" spans="1:22" ht="15.75" thickBot="1">
      <c r="A241" s="25" t="s">
        <v>119</v>
      </c>
      <c r="B241" s="37" t="s">
        <v>128</v>
      </c>
      <c r="C241" s="38">
        <v>10.02</v>
      </c>
      <c r="D241" s="28">
        <v>2008</v>
      </c>
      <c r="E241" s="28">
        <v>211</v>
      </c>
      <c r="F241" s="29">
        <v>13</v>
      </c>
      <c r="G241" s="29"/>
      <c r="H241" s="29">
        <v>13</v>
      </c>
      <c r="I241" s="29"/>
      <c r="J241" s="29">
        <v>29.8</v>
      </c>
      <c r="K241" s="29">
        <v>350.9</v>
      </c>
      <c r="L241" s="29">
        <v>0.06</v>
      </c>
      <c r="M241" s="29">
        <v>0</v>
      </c>
      <c r="N241" s="29">
        <v>0.11</v>
      </c>
      <c r="O241" s="29">
        <v>0.9</v>
      </c>
      <c r="P241" s="29">
        <v>101.2</v>
      </c>
      <c r="Q241" s="29">
        <v>90.2</v>
      </c>
      <c r="R241" s="26">
        <v>10.8</v>
      </c>
      <c r="S241" s="29">
        <v>0.96</v>
      </c>
      <c r="T241" s="5"/>
      <c r="U241" s="5"/>
      <c r="V241" s="5"/>
    </row>
    <row r="242" spans="1:22" ht="15.75" thickBot="1">
      <c r="A242" s="30" t="s">
        <v>66</v>
      </c>
      <c r="B242" s="37">
        <v>200</v>
      </c>
      <c r="C242" s="38">
        <v>6.37</v>
      </c>
      <c r="D242" s="29">
        <v>2008</v>
      </c>
      <c r="E242" s="29">
        <v>433</v>
      </c>
      <c r="F242" s="29">
        <v>2.9</v>
      </c>
      <c r="G242" s="29"/>
      <c r="H242" s="29">
        <v>2.5</v>
      </c>
      <c r="I242" s="29"/>
      <c r="J242" s="29">
        <v>24.8</v>
      </c>
      <c r="K242" s="29">
        <v>134</v>
      </c>
      <c r="L242" s="29">
        <v>0.04</v>
      </c>
      <c r="M242" s="29">
        <v>1</v>
      </c>
      <c r="N242" s="29">
        <v>0.01</v>
      </c>
      <c r="O242" s="29">
        <v>0</v>
      </c>
      <c r="P242" s="29">
        <v>121</v>
      </c>
      <c r="Q242" s="29">
        <v>90</v>
      </c>
      <c r="R242" s="29">
        <v>14</v>
      </c>
      <c r="S242" s="29">
        <v>1</v>
      </c>
      <c r="T242" s="5"/>
      <c r="U242" s="5"/>
      <c r="V242" s="5"/>
    </row>
    <row r="243" spans="1:22" ht="15.75" thickBot="1">
      <c r="A243" s="30" t="s">
        <v>109</v>
      </c>
      <c r="B243" s="37">
        <v>20</v>
      </c>
      <c r="C243" s="38">
        <v>1.26</v>
      </c>
      <c r="D243" s="29" t="s">
        <v>30</v>
      </c>
      <c r="E243" s="29" t="s">
        <v>30</v>
      </c>
      <c r="F243" s="29">
        <v>2.25</v>
      </c>
      <c r="G243" s="29"/>
      <c r="H243" s="29">
        <v>0.87</v>
      </c>
      <c r="I243" s="29"/>
      <c r="J243" s="29">
        <v>15.42</v>
      </c>
      <c r="K243" s="29">
        <v>78.6</v>
      </c>
      <c r="L243" s="29">
        <v>0.033</v>
      </c>
      <c r="M243" s="29">
        <v>0</v>
      </c>
      <c r="N243" s="29">
        <v>0</v>
      </c>
      <c r="O243" s="29">
        <v>0.51</v>
      </c>
      <c r="P243" s="29">
        <v>5.7</v>
      </c>
      <c r="Q243" s="29">
        <v>0.63</v>
      </c>
      <c r="R243" s="26">
        <v>3.9</v>
      </c>
      <c r="S243" s="29">
        <v>0.36</v>
      </c>
      <c r="T243" s="5"/>
      <c r="U243" s="5"/>
      <c r="V243" s="5"/>
    </row>
    <row r="244" spans="1:22" ht="15.75" thickBot="1">
      <c r="A244" s="83" t="s">
        <v>31</v>
      </c>
      <c r="B244" s="41"/>
      <c r="C244" s="42">
        <f>SUM(C241:C243)</f>
        <v>17.650000000000002</v>
      </c>
      <c r="D244" s="52"/>
      <c r="E244" s="52"/>
      <c r="F244" s="52">
        <f aca="true" t="shared" si="18" ref="F244:S244">SUM(F241:F243)</f>
        <v>18.15</v>
      </c>
      <c r="G244" s="52">
        <f t="shared" si="18"/>
        <v>0</v>
      </c>
      <c r="H244" s="52">
        <f t="shared" si="18"/>
        <v>16.37</v>
      </c>
      <c r="I244" s="52">
        <f t="shared" si="18"/>
        <v>0</v>
      </c>
      <c r="J244" s="52">
        <f t="shared" si="18"/>
        <v>70.02</v>
      </c>
      <c r="K244" s="52">
        <f t="shared" si="18"/>
        <v>563.5</v>
      </c>
      <c r="L244" s="52">
        <f t="shared" si="18"/>
        <v>0.133</v>
      </c>
      <c r="M244" s="52">
        <f t="shared" si="18"/>
        <v>1</v>
      </c>
      <c r="N244" s="52">
        <f t="shared" si="18"/>
        <v>0.12</v>
      </c>
      <c r="O244" s="52">
        <f t="shared" si="18"/>
        <v>1.4100000000000001</v>
      </c>
      <c r="P244" s="52">
        <f t="shared" si="18"/>
        <v>227.89999999999998</v>
      </c>
      <c r="Q244" s="52">
        <f t="shared" si="18"/>
        <v>180.82999999999998</v>
      </c>
      <c r="R244" s="52">
        <f t="shared" si="18"/>
        <v>28.7</v>
      </c>
      <c r="S244" s="52">
        <f t="shared" si="18"/>
        <v>2.32</v>
      </c>
      <c r="T244" s="5"/>
      <c r="U244" s="5"/>
      <c r="V244" s="5"/>
    </row>
    <row r="245" spans="1:22" ht="15.75" thickBot="1">
      <c r="A245" s="130" t="s">
        <v>33</v>
      </c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2"/>
      <c r="T245" s="5"/>
      <c r="U245" s="5"/>
      <c r="V245" s="5"/>
    </row>
    <row r="246" spans="1:22" ht="15.75" thickBot="1">
      <c r="A246" s="25" t="s">
        <v>40</v>
      </c>
      <c r="B246" s="26">
        <v>100</v>
      </c>
      <c r="C246" s="38">
        <v>1.76</v>
      </c>
      <c r="D246" s="28" t="s">
        <v>30</v>
      </c>
      <c r="E246" s="28" t="s">
        <v>30</v>
      </c>
      <c r="F246" s="36">
        <v>4.8</v>
      </c>
      <c r="G246" s="36"/>
      <c r="H246" s="36">
        <v>15.3</v>
      </c>
      <c r="I246" s="36"/>
      <c r="J246" s="36">
        <v>23.1</v>
      </c>
      <c r="K246" s="36">
        <v>249</v>
      </c>
      <c r="L246" s="36">
        <v>0.06</v>
      </c>
      <c r="M246" s="36">
        <v>81</v>
      </c>
      <c r="N246" s="36">
        <v>0.09</v>
      </c>
      <c r="O246" s="36">
        <v>6.9</v>
      </c>
      <c r="P246" s="29">
        <v>147</v>
      </c>
      <c r="Q246" s="26">
        <v>84</v>
      </c>
      <c r="R246" s="29">
        <v>45</v>
      </c>
      <c r="S246" s="29">
        <v>2.1</v>
      </c>
      <c r="T246" s="5"/>
      <c r="U246" s="5"/>
      <c r="V246" s="5"/>
    </row>
    <row r="247" spans="1:22" ht="15.75" thickBot="1">
      <c r="A247" s="30" t="s">
        <v>67</v>
      </c>
      <c r="B247" s="26" t="s">
        <v>41</v>
      </c>
      <c r="C247" s="38">
        <v>9.94</v>
      </c>
      <c r="D247" s="28">
        <v>2009</v>
      </c>
      <c r="E247" s="28">
        <v>154</v>
      </c>
      <c r="F247" s="28">
        <v>3</v>
      </c>
      <c r="G247" s="28"/>
      <c r="H247" s="28">
        <v>5.8</v>
      </c>
      <c r="I247" s="28"/>
      <c r="J247" s="28">
        <v>17.2</v>
      </c>
      <c r="K247" s="28">
        <v>133</v>
      </c>
      <c r="L247" s="28">
        <v>0.09</v>
      </c>
      <c r="M247" s="28">
        <v>8</v>
      </c>
      <c r="N247" s="28">
        <v>0.21</v>
      </c>
      <c r="O247" s="28">
        <v>0.2</v>
      </c>
      <c r="P247" s="28">
        <v>34</v>
      </c>
      <c r="Q247" s="28">
        <v>79</v>
      </c>
      <c r="R247" s="28">
        <v>27</v>
      </c>
      <c r="S247" s="28">
        <v>1</v>
      </c>
      <c r="T247" s="5"/>
      <c r="U247" s="5"/>
      <c r="V247" s="5"/>
    </row>
    <row r="248" spans="1:22" ht="15.75" thickBot="1">
      <c r="A248" s="79" t="s">
        <v>118</v>
      </c>
      <c r="B248" s="26">
        <v>100</v>
      </c>
      <c r="C248" s="32">
        <v>14.27</v>
      </c>
      <c r="D248" s="29">
        <v>2008</v>
      </c>
      <c r="E248" s="34">
        <v>239</v>
      </c>
      <c r="F248" s="29">
        <v>8.1</v>
      </c>
      <c r="G248" s="29"/>
      <c r="H248" s="29">
        <v>7.9</v>
      </c>
      <c r="I248" s="29"/>
      <c r="J248" s="29">
        <v>9.4</v>
      </c>
      <c r="K248" s="29">
        <v>226</v>
      </c>
      <c r="L248" s="29">
        <v>0.06</v>
      </c>
      <c r="M248" s="29">
        <v>0</v>
      </c>
      <c r="N248" s="29">
        <v>0.04</v>
      </c>
      <c r="O248" s="29">
        <v>2.9</v>
      </c>
      <c r="P248" s="29">
        <v>32.5</v>
      </c>
      <c r="Q248" s="29">
        <v>113.8</v>
      </c>
      <c r="R248" s="29">
        <v>12.5</v>
      </c>
      <c r="S248" s="29">
        <v>1</v>
      </c>
      <c r="T248" s="5"/>
      <c r="U248" s="5"/>
      <c r="V248" s="5"/>
    </row>
    <row r="249" spans="1:22" ht="15.75" thickBot="1">
      <c r="A249" s="25" t="s">
        <v>68</v>
      </c>
      <c r="B249" s="26">
        <v>180</v>
      </c>
      <c r="C249" s="38">
        <v>12.07</v>
      </c>
      <c r="D249" s="28">
        <v>2008</v>
      </c>
      <c r="E249" s="28">
        <v>335</v>
      </c>
      <c r="F249" s="36">
        <v>3.7</v>
      </c>
      <c r="G249" s="36"/>
      <c r="H249" s="36">
        <v>6.5</v>
      </c>
      <c r="I249" s="36"/>
      <c r="J249" s="36">
        <v>24.4</v>
      </c>
      <c r="K249" s="36">
        <v>169.2</v>
      </c>
      <c r="L249" s="36">
        <v>0.17</v>
      </c>
      <c r="M249" s="36">
        <v>6</v>
      </c>
      <c r="N249" s="36">
        <v>0.048</v>
      </c>
      <c r="O249" s="36">
        <v>0.24</v>
      </c>
      <c r="P249" s="30">
        <v>56.4</v>
      </c>
      <c r="Q249" s="60">
        <v>102</v>
      </c>
      <c r="R249" s="29">
        <v>34.8</v>
      </c>
      <c r="S249" s="29">
        <v>1.32</v>
      </c>
      <c r="T249" s="5"/>
      <c r="U249" s="5"/>
      <c r="V249" s="5"/>
    </row>
    <row r="250" spans="1:22" ht="15.75" thickBot="1">
      <c r="A250" s="45" t="s">
        <v>102</v>
      </c>
      <c r="B250" s="26">
        <v>200</v>
      </c>
      <c r="C250" s="38">
        <v>2.8</v>
      </c>
      <c r="D250" s="28">
        <v>2008</v>
      </c>
      <c r="E250" s="28">
        <v>436</v>
      </c>
      <c r="F250" s="36">
        <v>0.2</v>
      </c>
      <c r="G250" s="36"/>
      <c r="H250" s="36">
        <v>0</v>
      </c>
      <c r="I250" s="36"/>
      <c r="J250" s="36">
        <v>25.7</v>
      </c>
      <c r="K250" s="36">
        <v>105</v>
      </c>
      <c r="L250" s="36">
        <v>0.01</v>
      </c>
      <c r="M250" s="36">
        <v>13</v>
      </c>
      <c r="N250" s="36">
        <v>0</v>
      </c>
      <c r="O250" s="36">
        <v>0.1</v>
      </c>
      <c r="P250" s="29">
        <v>8</v>
      </c>
      <c r="Q250" s="26">
        <v>5</v>
      </c>
      <c r="R250" s="29">
        <v>3</v>
      </c>
      <c r="S250" s="35">
        <v>0</v>
      </c>
      <c r="T250" s="5"/>
      <c r="U250" s="5"/>
      <c r="V250" s="5"/>
    </row>
    <row r="251" spans="1:22" ht="15.75" thickBot="1">
      <c r="A251" s="30" t="s">
        <v>88</v>
      </c>
      <c r="B251" s="26">
        <v>40</v>
      </c>
      <c r="C251" s="38">
        <v>1.51</v>
      </c>
      <c r="D251" s="28" t="s">
        <v>30</v>
      </c>
      <c r="E251" s="28" t="s">
        <v>30</v>
      </c>
      <c r="F251" s="28">
        <v>6.4</v>
      </c>
      <c r="G251" s="28"/>
      <c r="H251" s="28">
        <v>0.4</v>
      </c>
      <c r="I251" s="28"/>
      <c r="J251" s="28">
        <v>28</v>
      </c>
      <c r="K251" s="28">
        <v>134.3</v>
      </c>
      <c r="L251" s="28">
        <v>0.8</v>
      </c>
      <c r="M251" s="28">
        <v>0</v>
      </c>
      <c r="N251" s="28">
        <v>4</v>
      </c>
      <c r="O251" s="28">
        <v>2.4</v>
      </c>
      <c r="P251" s="28">
        <v>100</v>
      </c>
      <c r="Q251" s="28">
        <v>3.07</v>
      </c>
      <c r="R251" s="28">
        <v>20</v>
      </c>
      <c r="S251" s="29"/>
      <c r="T251" s="5"/>
      <c r="U251" s="5"/>
      <c r="V251" s="5"/>
    </row>
    <row r="252" spans="1:22" ht="15.75" thickBot="1">
      <c r="A252" s="40" t="s">
        <v>31</v>
      </c>
      <c r="B252" s="41"/>
      <c r="C252" s="42">
        <f>SUM(C246:C251)</f>
        <v>42.349999999999994</v>
      </c>
      <c r="D252" s="42"/>
      <c r="E252" s="42"/>
      <c r="F252" s="42">
        <f>SUM(F246:F251)</f>
        <v>26.199999999999996</v>
      </c>
      <c r="G252" s="42">
        <f aca="true" t="shared" si="19" ref="G252:S252">SUM(G246:G251)</f>
        <v>0</v>
      </c>
      <c r="H252" s="42">
        <f t="shared" si="19"/>
        <v>35.9</v>
      </c>
      <c r="I252" s="42">
        <f t="shared" si="19"/>
        <v>0</v>
      </c>
      <c r="J252" s="42">
        <f t="shared" si="19"/>
        <v>127.8</v>
      </c>
      <c r="K252" s="42">
        <f t="shared" si="19"/>
        <v>1016.5</v>
      </c>
      <c r="L252" s="42">
        <f t="shared" si="19"/>
        <v>1.19</v>
      </c>
      <c r="M252" s="42">
        <f t="shared" si="19"/>
        <v>108</v>
      </c>
      <c r="N252" s="42">
        <f t="shared" si="19"/>
        <v>4.388</v>
      </c>
      <c r="O252" s="42">
        <f t="shared" si="19"/>
        <v>12.74</v>
      </c>
      <c r="P252" s="42">
        <f t="shared" si="19"/>
        <v>377.9</v>
      </c>
      <c r="Q252" s="42">
        <f t="shared" si="19"/>
        <v>386.87</v>
      </c>
      <c r="R252" s="42">
        <f t="shared" si="19"/>
        <v>142.3</v>
      </c>
      <c r="S252" s="42">
        <f t="shared" si="19"/>
        <v>5.42</v>
      </c>
      <c r="T252" s="5"/>
      <c r="U252" s="5"/>
      <c r="V252" s="5"/>
    </row>
    <row r="253" spans="1:22" ht="15.75" thickBot="1">
      <c r="A253" s="40" t="s">
        <v>36</v>
      </c>
      <c r="B253" s="40"/>
      <c r="C253" s="49">
        <f>C252+C244</f>
        <v>60</v>
      </c>
      <c r="D253" s="40"/>
      <c r="E253" s="40"/>
      <c r="F253" s="40">
        <f aca="true" t="shared" si="20" ref="F253:S253">F244+F252</f>
        <v>44.349999999999994</v>
      </c>
      <c r="G253" s="40">
        <f t="shared" si="20"/>
        <v>0</v>
      </c>
      <c r="H253" s="40">
        <f t="shared" si="20"/>
        <v>52.269999999999996</v>
      </c>
      <c r="I253" s="40">
        <f t="shared" si="20"/>
        <v>0</v>
      </c>
      <c r="J253" s="40">
        <f t="shared" si="20"/>
        <v>197.82</v>
      </c>
      <c r="K253" s="40">
        <f t="shared" si="20"/>
        <v>1580</v>
      </c>
      <c r="L253" s="40">
        <f t="shared" si="20"/>
        <v>1.323</v>
      </c>
      <c r="M253" s="40">
        <f t="shared" si="20"/>
        <v>109</v>
      </c>
      <c r="N253" s="40">
        <f t="shared" si="20"/>
        <v>4.508</v>
      </c>
      <c r="O253" s="40">
        <f t="shared" si="20"/>
        <v>14.15</v>
      </c>
      <c r="P253" s="40">
        <f t="shared" si="20"/>
        <v>605.8</v>
      </c>
      <c r="Q253" s="40">
        <f t="shared" si="20"/>
        <v>567.7</v>
      </c>
      <c r="R253" s="40">
        <f t="shared" si="20"/>
        <v>171</v>
      </c>
      <c r="S253" s="40">
        <f t="shared" si="20"/>
        <v>7.74</v>
      </c>
      <c r="T253" s="5"/>
      <c r="U253" s="5"/>
      <c r="V253" s="5"/>
    </row>
    <row r="254" spans="1:22" ht="15">
      <c r="A254" s="12"/>
      <c r="B254" s="14"/>
      <c r="C254" s="15"/>
      <c r="D254" s="16"/>
      <c r="E254" s="12"/>
      <c r="F254" s="11"/>
      <c r="G254" s="11"/>
      <c r="H254" s="11"/>
      <c r="I254" s="17"/>
      <c r="J254" s="14"/>
      <c r="K254" s="12"/>
      <c r="L254" s="12"/>
      <c r="M254" s="12"/>
      <c r="N254" s="12"/>
      <c r="O254" s="12"/>
      <c r="P254" s="12"/>
      <c r="Q254" s="12"/>
      <c r="R254" s="12"/>
      <c r="S254" s="12"/>
      <c r="T254" s="18"/>
      <c r="U254" s="5"/>
      <c r="V254" s="5"/>
    </row>
    <row r="255" spans="1:22" ht="15">
      <c r="A255" s="24" t="s">
        <v>120</v>
      </c>
      <c r="B255" s="14"/>
      <c r="C255" s="15"/>
      <c r="D255" s="16"/>
      <c r="E255" s="12"/>
      <c r="F255" s="11"/>
      <c r="G255" s="11"/>
      <c r="H255" s="11"/>
      <c r="I255" s="17"/>
      <c r="J255" s="14"/>
      <c r="K255" s="12"/>
      <c r="L255" s="12"/>
      <c r="M255" s="12"/>
      <c r="N255" s="12"/>
      <c r="O255" s="12"/>
      <c r="P255" s="12"/>
      <c r="Q255" s="12"/>
      <c r="R255" s="12"/>
      <c r="S255" s="12"/>
      <c r="T255" s="18"/>
      <c r="U255" s="18"/>
      <c r="V255" s="5"/>
    </row>
    <row r="256" spans="1:22" ht="15">
      <c r="A256" s="24"/>
      <c r="B256" s="14"/>
      <c r="C256" s="15"/>
      <c r="D256" s="16"/>
      <c r="E256" s="12"/>
      <c r="F256" s="11"/>
      <c r="G256" s="11"/>
      <c r="H256" s="11"/>
      <c r="I256" s="17"/>
      <c r="J256" s="14"/>
      <c r="K256" s="12"/>
      <c r="L256" s="12"/>
      <c r="M256" s="12"/>
      <c r="N256" s="12"/>
      <c r="O256" s="12"/>
      <c r="P256" s="12"/>
      <c r="Q256" s="12"/>
      <c r="R256" s="12"/>
      <c r="S256" s="12"/>
      <c r="T256" s="18"/>
      <c r="U256" s="18"/>
      <c r="V256" s="5"/>
    </row>
    <row r="257" spans="1:22" ht="15">
      <c r="A257" s="24" t="s">
        <v>121</v>
      </c>
      <c r="B257" s="14"/>
      <c r="C257" s="15"/>
      <c r="D257" s="16"/>
      <c r="E257" s="12"/>
      <c r="F257" s="11"/>
      <c r="G257" s="11"/>
      <c r="H257" s="11"/>
      <c r="I257" s="17"/>
      <c r="J257" s="14"/>
      <c r="K257" s="12"/>
      <c r="L257" s="12"/>
      <c r="M257" s="12"/>
      <c r="N257" s="12"/>
      <c r="O257" s="12"/>
      <c r="P257" s="12"/>
      <c r="Q257" s="12"/>
      <c r="R257" s="12"/>
      <c r="S257" s="12"/>
      <c r="T257" s="18"/>
      <c r="U257" s="18"/>
      <c r="V257" s="5"/>
    </row>
    <row r="258" spans="1:22" ht="15">
      <c r="A258" s="12"/>
      <c r="B258" s="14"/>
      <c r="C258" s="15"/>
      <c r="D258" s="16"/>
      <c r="E258" s="12"/>
      <c r="F258" s="11"/>
      <c r="G258" s="11"/>
      <c r="H258" s="11"/>
      <c r="I258" s="17"/>
      <c r="J258" s="14"/>
      <c r="K258" s="12"/>
      <c r="L258" s="12"/>
      <c r="M258" s="12"/>
      <c r="N258" s="12"/>
      <c r="O258" s="12"/>
      <c r="P258" s="12"/>
      <c r="Q258" s="12"/>
      <c r="R258" s="12"/>
      <c r="S258" s="12"/>
      <c r="T258" s="18"/>
      <c r="U258" s="18"/>
      <c r="V258" s="5"/>
    </row>
    <row r="259" spans="1:22" ht="15">
      <c r="A259" s="12"/>
      <c r="B259" s="14"/>
      <c r="C259" s="15"/>
      <c r="D259" s="16"/>
      <c r="E259" s="12"/>
      <c r="F259" s="11"/>
      <c r="G259" s="11"/>
      <c r="H259" s="11"/>
      <c r="I259" s="17"/>
      <c r="J259" s="14"/>
      <c r="K259" s="12"/>
      <c r="L259" s="12"/>
      <c r="M259" s="12"/>
      <c r="N259" s="12"/>
      <c r="O259" s="12"/>
      <c r="P259" s="12"/>
      <c r="Q259" s="12"/>
      <c r="R259" s="12"/>
      <c r="S259" s="12"/>
      <c r="T259" s="18"/>
      <c r="U259" s="18"/>
      <c r="V259" s="5"/>
    </row>
    <row r="260" spans="1:22" ht="15">
      <c r="A260" s="12"/>
      <c r="B260" s="14"/>
      <c r="C260" s="15"/>
      <c r="D260" s="16"/>
      <c r="E260" s="12"/>
      <c r="F260" s="11"/>
      <c r="G260" s="11"/>
      <c r="H260" s="11"/>
      <c r="I260" s="17"/>
      <c r="J260" s="14"/>
      <c r="K260" s="12"/>
      <c r="L260" s="12"/>
      <c r="M260" s="12"/>
      <c r="N260" s="12"/>
      <c r="O260" s="12"/>
      <c r="P260" s="12"/>
      <c r="Q260" s="12"/>
      <c r="R260" s="12"/>
      <c r="S260" s="12"/>
      <c r="T260" s="18"/>
      <c r="U260" s="18"/>
      <c r="V260" s="5"/>
    </row>
    <row r="261" spans="1:22" ht="15">
      <c r="A261" s="12"/>
      <c r="B261" s="14"/>
      <c r="C261" s="15"/>
      <c r="D261" s="16"/>
      <c r="E261" s="12"/>
      <c r="F261" s="11"/>
      <c r="G261" s="11"/>
      <c r="H261" s="11"/>
      <c r="I261" s="17"/>
      <c r="J261" s="14"/>
      <c r="K261" s="12"/>
      <c r="L261" s="12"/>
      <c r="M261" s="12"/>
      <c r="N261" s="12"/>
      <c r="O261" s="12"/>
      <c r="P261" s="12"/>
      <c r="Q261" s="12"/>
      <c r="R261" s="12"/>
      <c r="S261" s="12"/>
      <c r="T261" s="18"/>
      <c r="U261" s="18"/>
      <c r="V261" s="5"/>
    </row>
    <row r="262" spans="1:22" ht="15">
      <c r="A262" s="12"/>
      <c r="B262" s="14"/>
      <c r="C262" s="15"/>
      <c r="D262" s="16"/>
      <c r="E262" s="12"/>
      <c r="F262" s="11"/>
      <c r="G262" s="11"/>
      <c r="H262" s="11"/>
      <c r="I262" s="17"/>
      <c r="J262" s="14"/>
      <c r="K262" s="12"/>
      <c r="L262" s="12"/>
      <c r="M262" s="12"/>
      <c r="N262" s="12"/>
      <c r="O262" s="12"/>
      <c r="P262" s="12"/>
      <c r="Q262" s="12"/>
      <c r="R262" s="12"/>
      <c r="S262" s="12"/>
      <c r="T262" s="18"/>
      <c r="U262" s="18"/>
      <c r="V262" s="5"/>
    </row>
    <row r="263" spans="1:22" ht="15">
      <c r="A263" s="12"/>
      <c r="B263" s="14"/>
      <c r="C263" s="15"/>
      <c r="D263" s="16"/>
      <c r="E263" s="12"/>
      <c r="F263" s="11"/>
      <c r="G263" s="11"/>
      <c r="H263" s="11"/>
      <c r="I263" s="17"/>
      <c r="J263" s="14"/>
      <c r="K263" s="12"/>
      <c r="L263" s="12"/>
      <c r="M263" s="12"/>
      <c r="N263" s="12"/>
      <c r="O263" s="12"/>
      <c r="P263" s="12"/>
      <c r="Q263" s="12"/>
      <c r="R263" s="12"/>
      <c r="S263" s="12"/>
      <c r="T263" s="18"/>
      <c r="U263" s="18"/>
      <c r="V263" s="5"/>
    </row>
    <row r="264" spans="1:22" ht="15">
      <c r="A264" s="12"/>
      <c r="B264" s="14"/>
      <c r="C264" s="15"/>
      <c r="D264" s="16"/>
      <c r="E264" s="12"/>
      <c r="F264" s="11"/>
      <c r="G264" s="11"/>
      <c r="H264" s="11"/>
      <c r="I264" s="17"/>
      <c r="J264" s="14"/>
      <c r="K264" s="12"/>
      <c r="L264" s="12"/>
      <c r="M264" s="12"/>
      <c r="N264" s="12"/>
      <c r="O264" s="12"/>
      <c r="P264" s="12"/>
      <c r="Q264" s="12"/>
      <c r="R264" s="12"/>
      <c r="S264" s="12"/>
      <c r="T264" s="18"/>
      <c r="U264" s="18"/>
      <c r="V264" s="5"/>
    </row>
    <row r="265" spans="1:2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8"/>
      <c r="U265" s="18"/>
      <c r="V265" s="5"/>
    </row>
    <row r="266" spans="1:22" ht="33.75" customHeight="1">
      <c r="A266" s="114" t="s">
        <v>131</v>
      </c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"/>
      <c r="U266" s="1"/>
      <c r="V266" s="1"/>
    </row>
    <row r="267" spans="1:22" ht="15">
      <c r="A267" s="95" t="s">
        <v>130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"/>
      <c r="U267" s="1"/>
      <c r="V267" s="1"/>
    </row>
    <row r="268" spans="1:22" ht="15.75" thickBot="1">
      <c r="A268" s="12"/>
      <c r="B268" s="14"/>
      <c r="C268" s="15"/>
      <c r="D268" s="16"/>
      <c r="E268" s="12"/>
      <c r="F268" s="11"/>
      <c r="G268" s="11"/>
      <c r="H268" s="11"/>
      <c r="I268" s="17"/>
      <c r="J268" s="14"/>
      <c r="K268" s="12"/>
      <c r="L268" s="12"/>
      <c r="M268" s="12"/>
      <c r="N268" s="12"/>
      <c r="O268" s="12"/>
      <c r="P268" s="12"/>
      <c r="Q268" s="12"/>
      <c r="R268" s="12"/>
      <c r="S268" s="12"/>
      <c r="T268" s="18"/>
      <c r="U268" s="18"/>
      <c r="V268" s="5"/>
    </row>
    <row r="269" spans="1:22" ht="30.75" thickBot="1">
      <c r="A269" s="96" t="s">
        <v>0</v>
      </c>
      <c r="B269" s="33" t="s">
        <v>1</v>
      </c>
      <c r="C269" s="33" t="s">
        <v>2</v>
      </c>
      <c r="D269" s="99" t="s">
        <v>3</v>
      </c>
      <c r="E269" s="102" t="s">
        <v>4</v>
      </c>
      <c r="F269" s="105" t="s">
        <v>5</v>
      </c>
      <c r="G269" s="106"/>
      <c r="H269" s="109" t="s">
        <v>6</v>
      </c>
      <c r="I269" s="109"/>
      <c r="J269" s="34" t="s">
        <v>7</v>
      </c>
      <c r="K269" s="96" t="s">
        <v>8</v>
      </c>
      <c r="L269" s="110" t="s">
        <v>9</v>
      </c>
      <c r="M269" s="111"/>
      <c r="N269" s="111"/>
      <c r="O269" s="112"/>
      <c r="P269" s="113" t="s">
        <v>10</v>
      </c>
      <c r="Q269" s="111"/>
      <c r="R269" s="111"/>
      <c r="S269" s="112"/>
      <c r="T269" s="18"/>
      <c r="U269" s="18"/>
      <c r="V269" s="5"/>
    </row>
    <row r="270" spans="1:22" ht="15.75" thickBot="1">
      <c r="A270" s="97"/>
      <c r="B270" s="53" t="s">
        <v>11</v>
      </c>
      <c r="C270" s="97"/>
      <c r="D270" s="100"/>
      <c r="E270" s="103"/>
      <c r="F270" s="107"/>
      <c r="G270" s="108"/>
      <c r="H270" s="109"/>
      <c r="I270" s="109"/>
      <c r="J270" s="34" t="s">
        <v>11</v>
      </c>
      <c r="K270" s="97"/>
      <c r="L270" s="119" t="s">
        <v>12</v>
      </c>
      <c r="M270" s="120"/>
      <c r="N270" s="120"/>
      <c r="O270" s="121"/>
      <c r="P270" s="122" t="s">
        <v>13</v>
      </c>
      <c r="Q270" s="120"/>
      <c r="R270" s="120"/>
      <c r="S270" s="121"/>
      <c r="T270" s="18"/>
      <c r="U270" s="18"/>
      <c r="V270" s="5"/>
    </row>
    <row r="271" spans="1:22" ht="75" customHeight="1" thickBot="1">
      <c r="A271" s="97"/>
      <c r="B271" s="123"/>
      <c r="C271" s="97"/>
      <c r="D271" s="100"/>
      <c r="E271" s="103"/>
      <c r="F271" s="54" t="s">
        <v>14</v>
      </c>
      <c r="G271" s="55" t="s">
        <v>15</v>
      </c>
      <c r="H271" s="34" t="s">
        <v>14</v>
      </c>
      <c r="I271" s="125" t="s">
        <v>16</v>
      </c>
      <c r="J271" s="126"/>
      <c r="K271" s="97"/>
      <c r="L271" s="96" t="s">
        <v>122</v>
      </c>
      <c r="M271" s="96" t="s">
        <v>17</v>
      </c>
      <c r="N271" s="96" t="s">
        <v>18</v>
      </c>
      <c r="O271" s="96" t="s">
        <v>19</v>
      </c>
      <c r="P271" s="96" t="s">
        <v>20</v>
      </c>
      <c r="Q271" s="96" t="s">
        <v>21</v>
      </c>
      <c r="R271" s="96" t="s">
        <v>22</v>
      </c>
      <c r="S271" s="96" t="s">
        <v>23</v>
      </c>
      <c r="T271" s="18"/>
      <c r="U271" s="18"/>
      <c r="V271" s="5"/>
    </row>
    <row r="272" spans="1:22" ht="12.75" customHeight="1" thickBot="1">
      <c r="A272" s="97"/>
      <c r="B272" s="123"/>
      <c r="C272" s="97"/>
      <c r="D272" s="100"/>
      <c r="E272" s="103"/>
      <c r="F272" s="54" t="s">
        <v>11</v>
      </c>
      <c r="G272" s="55" t="s">
        <v>24</v>
      </c>
      <c r="H272" s="34" t="s">
        <v>11</v>
      </c>
      <c r="I272" s="125"/>
      <c r="J272" s="126"/>
      <c r="K272" s="97"/>
      <c r="L272" s="97"/>
      <c r="M272" s="97"/>
      <c r="N272" s="97"/>
      <c r="O272" s="97"/>
      <c r="P272" s="97"/>
      <c r="Q272" s="97"/>
      <c r="R272" s="97"/>
      <c r="S272" s="97"/>
      <c r="T272" s="18"/>
      <c r="U272" s="18"/>
      <c r="V272" s="5"/>
    </row>
    <row r="273" spans="1:22" ht="15.75" hidden="1" thickBot="1">
      <c r="A273" s="97"/>
      <c r="B273" s="123"/>
      <c r="C273" s="97"/>
      <c r="D273" s="100"/>
      <c r="E273" s="103"/>
      <c r="F273" s="56"/>
      <c r="G273" s="57" t="s">
        <v>11</v>
      </c>
      <c r="H273" s="93"/>
      <c r="I273" s="125"/>
      <c r="J273" s="126"/>
      <c r="K273" s="97"/>
      <c r="L273" s="97"/>
      <c r="M273" s="97"/>
      <c r="N273" s="97"/>
      <c r="O273" s="97"/>
      <c r="P273" s="97"/>
      <c r="Q273" s="97"/>
      <c r="R273" s="97"/>
      <c r="S273" s="97"/>
      <c r="T273" s="18"/>
      <c r="U273" s="18"/>
      <c r="V273" s="5"/>
    </row>
    <row r="274" spans="1:22" ht="15.75" hidden="1" thickBot="1">
      <c r="A274" s="98"/>
      <c r="B274" s="124"/>
      <c r="C274" s="98"/>
      <c r="D274" s="101"/>
      <c r="E274" s="104"/>
      <c r="F274" s="58"/>
      <c r="G274" s="56"/>
      <c r="H274" s="93"/>
      <c r="I274" s="125"/>
      <c r="J274" s="126"/>
      <c r="K274" s="98"/>
      <c r="L274" s="54"/>
      <c r="M274" s="54"/>
      <c r="N274" s="54"/>
      <c r="O274" s="54"/>
      <c r="P274" s="54"/>
      <c r="Q274" s="54"/>
      <c r="R274" s="54"/>
      <c r="S274" s="54"/>
      <c r="T274" s="18"/>
      <c r="U274" s="18"/>
      <c r="V274" s="5"/>
    </row>
    <row r="275" spans="1:22" ht="15.75" thickBot="1">
      <c r="A275" s="130" t="s">
        <v>69</v>
      </c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2"/>
      <c r="T275" s="5"/>
      <c r="U275" s="5"/>
      <c r="V275" s="5"/>
    </row>
    <row r="276" spans="1:22" ht="15.75" thickBot="1">
      <c r="A276" s="130" t="s">
        <v>26</v>
      </c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2"/>
      <c r="T276" s="5"/>
      <c r="U276" s="5"/>
      <c r="V276" s="5"/>
    </row>
    <row r="277" spans="1:22" ht="15.75" thickBot="1">
      <c r="A277" s="30" t="s">
        <v>126</v>
      </c>
      <c r="B277" s="26" t="s">
        <v>127</v>
      </c>
      <c r="C277" s="38">
        <v>12.84</v>
      </c>
      <c r="D277" s="84">
        <v>2008</v>
      </c>
      <c r="E277" s="28">
        <v>214</v>
      </c>
      <c r="F277" s="28">
        <v>14.5</v>
      </c>
      <c r="G277" s="28"/>
      <c r="H277" s="28">
        <v>23.9</v>
      </c>
      <c r="I277" s="28"/>
      <c r="J277" s="28">
        <v>2.7</v>
      </c>
      <c r="K277" s="28">
        <v>283.6</v>
      </c>
      <c r="L277" s="28">
        <v>0.06</v>
      </c>
      <c r="M277" s="28">
        <v>0</v>
      </c>
      <c r="N277" s="28">
        <v>0.2</v>
      </c>
      <c r="O277" s="28">
        <v>3.6</v>
      </c>
      <c r="P277" s="28">
        <v>84</v>
      </c>
      <c r="Q277" s="28">
        <v>182</v>
      </c>
      <c r="R277" s="28">
        <v>14</v>
      </c>
      <c r="S277" s="28">
        <v>2</v>
      </c>
      <c r="T277" s="5"/>
      <c r="U277" s="5"/>
      <c r="V277" s="5"/>
    </row>
    <row r="278" spans="1:22" ht="15.75" thickBot="1">
      <c r="A278" s="25" t="s">
        <v>28</v>
      </c>
      <c r="B278" s="26">
        <v>200</v>
      </c>
      <c r="C278" s="38">
        <v>1.25</v>
      </c>
      <c r="D278" s="28">
        <v>2008</v>
      </c>
      <c r="E278" s="28">
        <v>430</v>
      </c>
      <c r="F278" s="28">
        <v>0.2</v>
      </c>
      <c r="G278" s="28"/>
      <c r="H278" s="28">
        <v>0.1</v>
      </c>
      <c r="I278" s="28">
        <v>15</v>
      </c>
      <c r="J278" s="28">
        <v>15</v>
      </c>
      <c r="K278" s="28">
        <v>60</v>
      </c>
      <c r="L278" s="28">
        <v>0</v>
      </c>
      <c r="M278" s="28">
        <v>0</v>
      </c>
      <c r="N278" s="28">
        <v>0</v>
      </c>
      <c r="O278" s="28">
        <v>0</v>
      </c>
      <c r="P278" s="28">
        <v>5</v>
      </c>
      <c r="Q278" s="28">
        <v>8</v>
      </c>
      <c r="R278" s="28">
        <v>4</v>
      </c>
      <c r="S278" s="28">
        <v>1</v>
      </c>
      <c r="T278" s="5"/>
      <c r="U278" s="5"/>
      <c r="V278" s="5"/>
    </row>
    <row r="279" spans="1:22" ht="15.75" thickBot="1">
      <c r="A279" s="25" t="s">
        <v>50</v>
      </c>
      <c r="B279" s="26">
        <v>100</v>
      </c>
      <c r="C279" s="38">
        <v>8.73</v>
      </c>
      <c r="D279" s="28" t="s">
        <v>30</v>
      </c>
      <c r="E279" s="28" t="s">
        <v>30</v>
      </c>
      <c r="F279" s="28">
        <v>1.25</v>
      </c>
      <c r="G279" s="28"/>
      <c r="H279" s="28">
        <v>0.4</v>
      </c>
      <c r="I279" s="28"/>
      <c r="J279" s="28">
        <v>17.5</v>
      </c>
      <c r="K279" s="28">
        <v>80</v>
      </c>
      <c r="L279" s="28">
        <v>0.03</v>
      </c>
      <c r="M279" s="28">
        <v>8.3</v>
      </c>
      <c r="N279" s="28">
        <v>16.7</v>
      </c>
      <c r="O279" s="28">
        <v>0.3</v>
      </c>
      <c r="P279" s="28">
        <v>6.7</v>
      </c>
      <c r="Q279" s="28">
        <v>23.3</v>
      </c>
      <c r="R279" s="28">
        <v>35</v>
      </c>
      <c r="S279" s="28">
        <v>0.5</v>
      </c>
      <c r="T279" s="5"/>
      <c r="U279" s="5"/>
      <c r="V279" s="5"/>
    </row>
    <row r="280" spans="1:22" ht="15.75" thickBot="1">
      <c r="A280" s="30" t="s">
        <v>89</v>
      </c>
      <c r="B280" s="26">
        <v>40</v>
      </c>
      <c r="C280" s="32">
        <v>2.47</v>
      </c>
      <c r="D280" s="29" t="s">
        <v>30</v>
      </c>
      <c r="E280" s="34" t="s">
        <v>30</v>
      </c>
      <c r="F280" s="29">
        <v>3</v>
      </c>
      <c r="G280" s="29"/>
      <c r="H280" s="29">
        <v>1.16</v>
      </c>
      <c r="I280" s="29"/>
      <c r="J280" s="29">
        <v>20.56</v>
      </c>
      <c r="K280" s="29">
        <v>104.8</v>
      </c>
      <c r="L280" s="29">
        <v>0.044</v>
      </c>
      <c r="M280" s="29">
        <v>0</v>
      </c>
      <c r="N280" s="29">
        <v>0</v>
      </c>
      <c r="O280" s="29">
        <v>0.68</v>
      </c>
      <c r="P280" s="29">
        <v>7.6</v>
      </c>
      <c r="Q280" s="29">
        <v>0.84</v>
      </c>
      <c r="R280" s="29">
        <v>5.2</v>
      </c>
      <c r="S280" s="29">
        <v>0.48</v>
      </c>
      <c r="T280" s="5"/>
      <c r="U280" s="5"/>
      <c r="V280" s="5"/>
    </row>
    <row r="281" spans="1:22" ht="15.75" thickBot="1">
      <c r="A281" s="83" t="s">
        <v>31</v>
      </c>
      <c r="B281" s="41"/>
      <c r="C281" s="42">
        <f>SUM(C277:C280)</f>
        <v>25.29</v>
      </c>
      <c r="D281" s="92"/>
      <c r="E281" s="83"/>
      <c r="F281" s="40">
        <f aca="true" t="shared" si="21" ref="F281:S281">SUM(F277:F280)</f>
        <v>18.95</v>
      </c>
      <c r="G281" s="40">
        <f t="shared" si="21"/>
        <v>0</v>
      </c>
      <c r="H281" s="40">
        <f t="shared" si="21"/>
        <v>25.56</v>
      </c>
      <c r="I281" s="40">
        <f t="shared" si="21"/>
        <v>15</v>
      </c>
      <c r="J281" s="40">
        <f t="shared" si="21"/>
        <v>55.760000000000005</v>
      </c>
      <c r="K281" s="40">
        <f t="shared" si="21"/>
        <v>528.4</v>
      </c>
      <c r="L281" s="40">
        <f t="shared" si="21"/>
        <v>0.134</v>
      </c>
      <c r="M281" s="40">
        <f t="shared" si="21"/>
        <v>8.3</v>
      </c>
      <c r="N281" s="40">
        <f t="shared" si="21"/>
        <v>16.9</v>
      </c>
      <c r="O281" s="40">
        <f t="shared" si="21"/>
        <v>4.58</v>
      </c>
      <c r="P281" s="40">
        <f t="shared" si="21"/>
        <v>103.3</v>
      </c>
      <c r="Q281" s="40">
        <f t="shared" si="21"/>
        <v>214.14000000000001</v>
      </c>
      <c r="R281" s="40">
        <f t="shared" si="21"/>
        <v>58.2</v>
      </c>
      <c r="S281" s="40">
        <f t="shared" si="21"/>
        <v>3.98</v>
      </c>
      <c r="T281" s="5"/>
      <c r="U281" s="5"/>
      <c r="V281" s="5"/>
    </row>
    <row r="282" spans="1:22" ht="15.75" thickBot="1">
      <c r="A282" s="130" t="s">
        <v>33</v>
      </c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2"/>
      <c r="T282" s="5"/>
      <c r="U282" s="5"/>
      <c r="V282" s="5"/>
    </row>
    <row r="283" spans="1:22" ht="15.75" thickBot="1">
      <c r="A283" s="25" t="s">
        <v>70</v>
      </c>
      <c r="B283" s="37">
        <v>100</v>
      </c>
      <c r="C283" s="38">
        <v>2.56</v>
      </c>
      <c r="D283" s="50">
        <v>2008</v>
      </c>
      <c r="E283" s="50">
        <v>30</v>
      </c>
      <c r="F283" s="36">
        <v>10.8</v>
      </c>
      <c r="G283" s="36"/>
      <c r="H283" s="36">
        <v>30.6</v>
      </c>
      <c r="I283" s="36"/>
      <c r="J283" s="36">
        <v>23.4</v>
      </c>
      <c r="K283" s="36">
        <v>411</v>
      </c>
      <c r="L283" s="36">
        <v>0.18</v>
      </c>
      <c r="M283" s="36">
        <v>24</v>
      </c>
      <c r="N283" s="36">
        <v>1.35</v>
      </c>
      <c r="O283" s="26">
        <v>13.8</v>
      </c>
      <c r="P283" s="44">
        <v>60</v>
      </c>
      <c r="Q283" s="26">
        <v>138</v>
      </c>
      <c r="R283" s="26">
        <v>60</v>
      </c>
      <c r="S283" s="35">
        <v>2.7</v>
      </c>
      <c r="T283" s="5"/>
      <c r="U283" s="5"/>
      <c r="V283" s="5"/>
    </row>
    <row r="284" spans="1:22" ht="15.75" thickBot="1">
      <c r="A284" s="79" t="s">
        <v>98</v>
      </c>
      <c r="B284" s="37">
        <v>250</v>
      </c>
      <c r="C284" s="38">
        <v>6.63</v>
      </c>
      <c r="D284" s="28">
        <v>2008</v>
      </c>
      <c r="E284" s="28">
        <v>101</v>
      </c>
      <c r="F284" s="28">
        <v>3.9</v>
      </c>
      <c r="G284" s="28"/>
      <c r="H284" s="28">
        <v>2.8</v>
      </c>
      <c r="I284" s="28"/>
      <c r="J284" s="28">
        <v>19</v>
      </c>
      <c r="K284" s="28">
        <v>117</v>
      </c>
      <c r="L284" s="28">
        <v>0.09</v>
      </c>
      <c r="M284" s="28">
        <v>6</v>
      </c>
      <c r="N284" s="28">
        <v>0.2</v>
      </c>
      <c r="O284" s="28">
        <v>0.4</v>
      </c>
      <c r="P284" s="28">
        <v>22</v>
      </c>
      <c r="Q284" s="28">
        <v>54</v>
      </c>
      <c r="R284" s="28">
        <v>21</v>
      </c>
      <c r="S284" s="28">
        <v>0.9</v>
      </c>
      <c r="T284" s="5"/>
      <c r="U284" s="5"/>
      <c r="V284" s="5"/>
    </row>
    <row r="285" spans="1:22" ht="15.75" thickBot="1">
      <c r="A285" s="30" t="s">
        <v>71</v>
      </c>
      <c r="B285" s="37" t="s">
        <v>125</v>
      </c>
      <c r="C285" s="38">
        <v>17.2</v>
      </c>
      <c r="D285" s="29">
        <v>2008</v>
      </c>
      <c r="E285" s="29">
        <v>283</v>
      </c>
      <c r="F285" s="29">
        <v>13.4</v>
      </c>
      <c r="G285" s="29"/>
      <c r="H285" s="29">
        <v>15.6</v>
      </c>
      <c r="I285" s="29"/>
      <c r="J285" s="29">
        <v>9.9</v>
      </c>
      <c r="K285" s="29">
        <v>234</v>
      </c>
      <c r="L285" s="29">
        <v>0.06</v>
      </c>
      <c r="M285" s="29">
        <v>1.5</v>
      </c>
      <c r="N285" s="29">
        <v>0</v>
      </c>
      <c r="O285" s="29">
        <v>4.5</v>
      </c>
      <c r="P285" s="29">
        <v>12</v>
      </c>
      <c r="Q285" s="26">
        <v>115.5</v>
      </c>
      <c r="R285" s="29">
        <v>15</v>
      </c>
      <c r="S285" s="35">
        <v>1.5</v>
      </c>
      <c r="T285" s="5"/>
      <c r="U285" s="5"/>
      <c r="V285" s="5"/>
    </row>
    <row r="286" spans="1:22" ht="15.75" thickBot="1">
      <c r="A286" s="25" t="s">
        <v>43</v>
      </c>
      <c r="B286" s="37">
        <v>180</v>
      </c>
      <c r="C286" s="38">
        <v>4.15</v>
      </c>
      <c r="D286" s="50">
        <v>2008</v>
      </c>
      <c r="E286" s="50">
        <v>325</v>
      </c>
      <c r="F286" s="36">
        <v>4.44</v>
      </c>
      <c r="G286" s="36"/>
      <c r="H286" s="36">
        <v>7.56</v>
      </c>
      <c r="I286" s="36"/>
      <c r="J286" s="36">
        <v>39.4</v>
      </c>
      <c r="K286" s="36">
        <v>243.6</v>
      </c>
      <c r="L286" s="36">
        <v>0.02</v>
      </c>
      <c r="M286" s="36">
        <v>0</v>
      </c>
      <c r="N286" s="36">
        <v>0.06</v>
      </c>
      <c r="O286" s="26">
        <v>0.4</v>
      </c>
      <c r="P286" s="44">
        <v>3.6</v>
      </c>
      <c r="Q286" s="26">
        <v>73.2</v>
      </c>
      <c r="R286" s="26">
        <v>22.8</v>
      </c>
      <c r="S286" s="35">
        <v>0.72</v>
      </c>
      <c r="T286" s="5"/>
      <c r="U286" s="5"/>
      <c r="V286" s="5"/>
    </row>
    <row r="287" spans="1:22" ht="15.75" thickBot="1">
      <c r="A287" s="80" t="s">
        <v>35</v>
      </c>
      <c r="B287" s="26">
        <v>200</v>
      </c>
      <c r="C287" s="32">
        <v>2.66</v>
      </c>
      <c r="D287" s="81">
        <v>2008</v>
      </c>
      <c r="E287" s="28">
        <v>402</v>
      </c>
      <c r="F287" s="36">
        <v>0.6</v>
      </c>
      <c r="G287" s="36"/>
      <c r="H287" s="36">
        <v>0.1</v>
      </c>
      <c r="I287" s="36"/>
      <c r="J287" s="36">
        <v>31.7</v>
      </c>
      <c r="K287" s="36">
        <v>131</v>
      </c>
      <c r="L287" s="36">
        <v>0.02</v>
      </c>
      <c r="M287" s="36">
        <v>0</v>
      </c>
      <c r="N287" s="36">
        <v>0.01</v>
      </c>
      <c r="O287" s="26">
        <v>0.5</v>
      </c>
      <c r="P287" s="44">
        <v>21</v>
      </c>
      <c r="Q287" s="26">
        <v>23</v>
      </c>
      <c r="R287" s="26">
        <v>16</v>
      </c>
      <c r="S287" s="29">
        <v>0.7</v>
      </c>
      <c r="T287" s="5"/>
      <c r="U287" s="5"/>
      <c r="V287" s="5"/>
    </row>
    <row r="288" spans="1:22" ht="15.75" thickBot="1">
      <c r="A288" s="30" t="s">
        <v>88</v>
      </c>
      <c r="B288" s="26">
        <v>40</v>
      </c>
      <c r="C288" s="38">
        <v>1.51</v>
      </c>
      <c r="D288" s="28" t="s">
        <v>30</v>
      </c>
      <c r="E288" s="28" t="s">
        <v>30</v>
      </c>
      <c r="F288" s="28">
        <v>6.4</v>
      </c>
      <c r="G288" s="28"/>
      <c r="H288" s="28">
        <v>0.4</v>
      </c>
      <c r="I288" s="28"/>
      <c r="J288" s="28">
        <v>28</v>
      </c>
      <c r="K288" s="28">
        <v>134.3</v>
      </c>
      <c r="L288" s="28">
        <v>0.8</v>
      </c>
      <c r="M288" s="28">
        <v>0</v>
      </c>
      <c r="N288" s="28">
        <v>4</v>
      </c>
      <c r="O288" s="28">
        <v>2.4</v>
      </c>
      <c r="P288" s="28">
        <v>100</v>
      </c>
      <c r="Q288" s="28">
        <v>3.07</v>
      </c>
      <c r="R288" s="28">
        <v>20</v>
      </c>
      <c r="S288" s="29"/>
      <c r="T288" s="5"/>
      <c r="U288" s="5"/>
      <c r="V288" s="5"/>
    </row>
    <row r="289" spans="1:22" ht="15.75" thickBot="1">
      <c r="A289" s="40" t="s">
        <v>31</v>
      </c>
      <c r="B289" s="41"/>
      <c r="C289" s="42">
        <f>SUM(C283:C288)</f>
        <v>34.71</v>
      </c>
      <c r="D289" s="46"/>
      <c r="E289" s="40"/>
      <c r="F289" s="40">
        <f>SUM(F283:F288)</f>
        <v>39.54</v>
      </c>
      <c r="G289" s="40">
        <f aca="true" t="shared" si="22" ref="G289:S289">SUM(G283:G288)</f>
        <v>0</v>
      </c>
      <c r="H289" s="40">
        <f t="shared" si="22"/>
        <v>57.06</v>
      </c>
      <c r="I289" s="40">
        <f t="shared" si="22"/>
        <v>0</v>
      </c>
      <c r="J289" s="40">
        <f t="shared" si="22"/>
        <v>151.39999999999998</v>
      </c>
      <c r="K289" s="40">
        <f t="shared" si="22"/>
        <v>1270.8999999999999</v>
      </c>
      <c r="L289" s="40">
        <f t="shared" si="22"/>
        <v>1.1700000000000002</v>
      </c>
      <c r="M289" s="40">
        <f t="shared" si="22"/>
        <v>31.5</v>
      </c>
      <c r="N289" s="40">
        <f t="shared" si="22"/>
        <v>5.62</v>
      </c>
      <c r="O289" s="40">
        <f t="shared" si="22"/>
        <v>22</v>
      </c>
      <c r="P289" s="40">
        <f t="shared" si="22"/>
        <v>218.6</v>
      </c>
      <c r="Q289" s="40">
        <f t="shared" si="22"/>
        <v>406.77</v>
      </c>
      <c r="R289" s="40">
        <f t="shared" si="22"/>
        <v>154.8</v>
      </c>
      <c r="S289" s="40">
        <f t="shared" si="22"/>
        <v>6.52</v>
      </c>
      <c r="T289" s="5"/>
      <c r="U289" s="5"/>
      <c r="V289" s="5"/>
    </row>
    <row r="290" spans="1:22" ht="15.75" thickBot="1">
      <c r="A290" s="40" t="s">
        <v>36</v>
      </c>
      <c r="B290" s="40"/>
      <c r="C290" s="49">
        <f>C289+C281</f>
        <v>60</v>
      </c>
      <c r="D290" s="40"/>
      <c r="E290" s="40"/>
      <c r="F290" s="40">
        <f aca="true" t="shared" si="23" ref="F290:S290">F281+F289</f>
        <v>58.489999999999995</v>
      </c>
      <c r="G290" s="40">
        <f t="shared" si="23"/>
        <v>0</v>
      </c>
      <c r="H290" s="40">
        <f t="shared" si="23"/>
        <v>82.62</v>
      </c>
      <c r="I290" s="40">
        <f t="shared" si="23"/>
        <v>15</v>
      </c>
      <c r="J290" s="40">
        <f t="shared" si="23"/>
        <v>207.15999999999997</v>
      </c>
      <c r="K290" s="40">
        <f t="shared" si="23"/>
        <v>1799.2999999999997</v>
      </c>
      <c r="L290" s="40">
        <f t="shared" si="23"/>
        <v>1.3040000000000003</v>
      </c>
      <c r="M290" s="40">
        <f t="shared" si="23"/>
        <v>39.8</v>
      </c>
      <c r="N290" s="40">
        <f t="shared" si="23"/>
        <v>22.52</v>
      </c>
      <c r="O290" s="40">
        <f t="shared" si="23"/>
        <v>26.58</v>
      </c>
      <c r="P290" s="40">
        <f t="shared" si="23"/>
        <v>321.9</v>
      </c>
      <c r="Q290" s="40">
        <f t="shared" si="23"/>
        <v>620.91</v>
      </c>
      <c r="R290" s="40">
        <f t="shared" si="23"/>
        <v>213</v>
      </c>
      <c r="S290" s="40">
        <f t="shared" si="23"/>
        <v>10.5</v>
      </c>
      <c r="T290" s="5"/>
      <c r="U290" s="5"/>
      <c r="V290" s="5"/>
    </row>
    <row r="291" spans="1:22" ht="15">
      <c r="A291" s="21"/>
      <c r="B291" s="21"/>
      <c r="C291" s="22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18"/>
      <c r="U291" s="5"/>
      <c r="V291" s="5"/>
    </row>
    <row r="292" spans="1:22" ht="15">
      <c r="A292" s="24" t="s">
        <v>120</v>
      </c>
      <c r="B292" s="21"/>
      <c r="C292" s="22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18"/>
      <c r="U292" s="5"/>
      <c r="V292" s="5"/>
    </row>
    <row r="293" spans="1:22" ht="15">
      <c r="A293" s="24"/>
      <c r="B293" s="21"/>
      <c r="C293" s="22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18"/>
      <c r="U293" s="5"/>
      <c r="V293" s="5"/>
    </row>
    <row r="294" spans="1:22" ht="15">
      <c r="A294" s="24" t="s">
        <v>121</v>
      </c>
      <c r="B294" s="21"/>
      <c r="C294" s="22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18"/>
      <c r="U294" s="5"/>
      <c r="V294" s="5"/>
    </row>
    <row r="295" spans="1:22" ht="15">
      <c r="A295" s="21"/>
      <c r="B295" s="21"/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18"/>
      <c r="U295" s="5"/>
      <c r="V295" s="5"/>
    </row>
    <row r="296" spans="1:22" ht="15">
      <c r="A296" s="21"/>
      <c r="B296" s="21"/>
      <c r="C296" s="22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18"/>
      <c r="U296" s="5"/>
      <c r="V296" s="5"/>
    </row>
    <row r="297" spans="1:22" ht="15">
      <c r="A297" s="21"/>
      <c r="B297" s="21"/>
      <c r="C297" s="22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18"/>
      <c r="U297" s="5"/>
      <c r="V297" s="5"/>
    </row>
    <row r="298" spans="1:22" ht="15">
      <c r="A298" s="21"/>
      <c r="B298" s="21"/>
      <c r="C298" s="22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18"/>
      <c r="U298" s="5"/>
      <c r="V298" s="5"/>
    </row>
    <row r="299" spans="1:22" ht="15">
      <c r="A299" s="21"/>
      <c r="B299" s="21"/>
      <c r="C299" s="22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18"/>
      <c r="U299" s="5"/>
      <c r="V299" s="5"/>
    </row>
    <row r="300" spans="1:22" ht="15">
      <c r="A300" s="21"/>
      <c r="B300" s="21"/>
      <c r="C300" s="22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18"/>
      <c r="U300" s="5"/>
      <c r="V300" s="5"/>
    </row>
    <row r="301" spans="1:22" ht="15">
      <c r="A301" s="21"/>
      <c r="B301" s="21"/>
      <c r="C301" s="22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18"/>
      <c r="U301" s="5"/>
      <c r="V301" s="5"/>
    </row>
    <row r="302" spans="1:22" ht="15">
      <c r="A302" s="21"/>
      <c r="B302" s="21"/>
      <c r="C302" s="22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18"/>
      <c r="U302" s="5"/>
      <c r="V302" s="5"/>
    </row>
    <row r="303" spans="1:22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8"/>
      <c r="U303" s="5"/>
      <c r="V303" s="5"/>
    </row>
    <row r="304" spans="1:22" ht="33.75" customHeight="1">
      <c r="A304" s="114" t="s">
        <v>131</v>
      </c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"/>
      <c r="U304" s="1"/>
      <c r="V304" s="1"/>
    </row>
    <row r="305" spans="1:22" ht="15">
      <c r="A305" s="95" t="s">
        <v>130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"/>
      <c r="U305" s="1"/>
      <c r="V305" s="1"/>
    </row>
    <row r="306" spans="1:22" ht="15.75" thickBo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8"/>
      <c r="U306" s="5"/>
      <c r="V306" s="5"/>
    </row>
    <row r="307" spans="1:22" ht="30.75" thickBot="1">
      <c r="A307" s="96" t="s">
        <v>0</v>
      </c>
      <c r="B307" s="33" t="s">
        <v>1</v>
      </c>
      <c r="C307" s="33" t="s">
        <v>2</v>
      </c>
      <c r="D307" s="99" t="s">
        <v>3</v>
      </c>
      <c r="E307" s="102" t="s">
        <v>4</v>
      </c>
      <c r="F307" s="105" t="s">
        <v>5</v>
      </c>
      <c r="G307" s="106"/>
      <c r="H307" s="109" t="s">
        <v>6</v>
      </c>
      <c r="I307" s="109"/>
      <c r="J307" s="34" t="s">
        <v>7</v>
      </c>
      <c r="K307" s="96" t="s">
        <v>8</v>
      </c>
      <c r="L307" s="110" t="s">
        <v>9</v>
      </c>
      <c r="M307" s="111"/>
      <c r="N307" s="111"/>
      <c r="O307" s="112"/>
      <c r="P307" s="113" t="s">
        <v>10</v>
      </c>
      <c r="Q307" s="111"/>
      <c r="R307" s="111"/>
      <c r="S307" s="112"/>
      <c r="T307" s="18"/>
      <c r="U307" s="5"/>
      <c r="V307" s="5"/>
    </row>
    <row r="308" spans="1:22" ht="15.75" thickBot="1">
      <c r="A308" s="97"/>
      <c r="B308" s="53" t="s">
        <v>11</v>
      </c>
      <c r="C308" s="97"/>
      <c r="D308" s="100"/>
      <c r="E308" s="103"/>
      <c r="F308" s="107"/>
      <c r="G308" s="108"/>
      <c r="H308" s="109"/>
      <c r="I308" s="109"/>
      <c r="J308" s="34" t="s">
        <v>11</v>
      </c>
      <c r="K308" s="97"/>
      <c r="L308" s="119" t="s">
        <v>12</v>
      </c>
      <c r="M308" s="120"/>
      <c r="N308" s="120"/>
      <c r="O308" s="121"/>
      <c r="P308" s="122" t="s">
        <v>13</v>
      </c>
      <c r="Q308" s="120"/>
      <c r="R308" s="120"/>
      <c r="S308" s="121"/>
      <c r="T308" s="18"/>
      <c r="U308" s="5"/>
      <c r="V308" s="5"/>
    </row>
    <row r="309" spans="1:22" ht="72.75" customHeight="1" thickBot="1">
      <c r="A309" s="97"/>
      <c r="B309" s="123"/>
      <c r="C309" s="97"/>
      <c r="D309" s="100"/>
      <c r="E309" s="103"/>
      <c r="F309" s="54" t="s">
        <v>14</v>
      </c>
      <c r="G309" s="55" t="s">
        <v>15</v>
      </c>
      <c r="H309" s="34" t="s">
        <v>14</v>
      </c>
      <c r="I309" s="125" t="s">
        <v>16</v>
      </c>
      <c r="J309" s="126"/>
      <c r="K309" s="97"/>
      <c r="L309" s="96" t="s">
        <v>122</v>
      </c>
      <c r="M309" s="96" t="s">
        <v>17</v>
      </c>
      <c r="N309" s="96" t="s">
        <v>18</v>
      </c>
      <c r="O309" s="96" t="s">
        <v>19</v>
      </c>
      <c r="P309" s="96" t="s">
        <v>20</v>
      </c>
      <c r="Q309" s="96" t="s">
        <v>21</v>
      </c>
      <c r="R309" s="96" t="s">
        <v>22</v>
      </c>
      <c r="S309" s="96" t="s">
        <v>23</v>
      </c>
      <c r="T309" s="18"/>
      <c r="U309" s="5"/>
      <c r="V309" s="5"/>
    </row>
    <row r="310" spans="1:22" ht="12" customHeight="1" thickBot="1">
      <c r="A310" s="97"/>
      <c r="B310" s="123"/>
      <c r="C310" s="97"/>
      <c r="D310" s="100"/>
      <c r="E310" s="103"/>
      <c r="F310" s="54" t="s">
        <v>11</v>
      </c>
      <c r="G310" s="55" t="s">
        <v>24</v>
      </c>
      <c r="H310" s="34" t="s">
        <v>11</v>
      </c>
      <c r="I310" s="125"/>
      <c r="J310" s="126"/>
      <c r="K310" s="97"/>
      <c r="L310" s="97"/>
      <c r="M310" s="97"/>
      <c r="N310" s="97"/>
      <c r="O310" s="97"/>
      <c r="P310" s="97"/>
      <c r="Q310" s="97"/>
      <c r="R310" s="97"/>
      <c r="S310" s="97"/>
      <c r="T310" s="18"/>
      <c r="U310" s="5"/>
      <c r="V310" s="5"/>
    </row>
    <row r="311" spans="1:22" ht="15.75" hidden="1" thickBot="1">
      <c r="A311" s="97"/>
      <c r="B311" s="123"/>
      <c r="C311" s="97"/>
      <c r="D311" s="100"/>
      <c r="E311" s="103"/>
      <c r="F311" s="56"/>
      <c r="G311" s="57" t="s">
        <v>11</v>
      </c>
      <c r="H311" s="93"/>
      <c r="I311" s="125"/>
      <c r="J311" s="126"/>
      <c r="K311" s="97"/>
      <c r="L311" s="97"/>
      <c r="M311" s="97"/>
      <c r="N311" s="97"/>
      <c r="O311" s="97"/>
      <c r="P311" s="97"/>
      <c r="Q311" s="97"/>
      <c r="R311" s="97"/>
      <c r="S311" s="97"/>
      <c r="T311" s="18"/>
      <c r="U311" s="5"/>
      <c r="V311" s="5"/>
    </row>
    <row r="312" spans="1:22" ht="15.75" hidden="1" thickBot="1">
      <c r="A312" s="98"/>
      <c r="B312" s="124"/>
      <c r="C312" s="98"/>
      <c r="D312" s="101"/>
      <c r="E312" s="104"/>
      <c r="F312" s="58"/>
      <c r="G312" s="56"/>
      <c r="H312" s="93"/>
      <c r="I312" s="125"/>
      <c r="J312" s="126"/>
      <c r="K312" s="98"/>
      <c r="L312" s="54"/>
      <c r="M312" s="54"/>
      <c r="N312" s="54"/>
      <c r="O312" s="54"/>
      <c r="P312" s="54"/>
      <c r="Q312" s="54"/>
      <c r="R312" s="54"/>
      <c r="S312" s="54"/>
      <c r="T312" s="18"/>
      <c r="U312" s="5"/>
      <c r="V312" s="5"/>
    </row>
    <row r="313" spans="1:22" ht="15.75" thickBot="1">
      <c r="A313" s="130" t="s">
        <v>72</v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2"/>
      <c r="T313" s="5"/>
      <c r="U313" s="5"/>
      <c r="V313" s="5"/>
    </row>
    <row r="314" spans="1:22" ht="15.75" thickBot="1">
      <c r="A314" s="130" t="s">
        <v>26</v>
      </c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2"/>
      <c r="T314" s="5"/>
      <c r="U314" s="5"/>
      <c r="V314" s="5"/>
    </row>
    <row r="315" spans="1:22" ht="30.75" thickBot="1">
      <c r="A315" s="25" t="s">
        <v>113</v>
      </c>
      <c r="B315" s="26" t="s">
        <v>129</v>
      </c>
      <c r="C315" s="27">
        <v>14.52</v>
      </c>
      <c r="D315" s="28">
        <v>2009</v>
      </c>
      <c r="E315" s="28">
        <v>264</v>
      </c>
      <c r="F315" s="28">
        <v>10.2</v>
      </c>
      <c r="G315" s="28"/>
      <c r="H315" s="28">
        <v>10.2</v>
      </c>
      <c r="I315" s="28"/>
      <c r="J315" s="29">
        <v>18.2</v>
      </c>
      <c r="K315" s="29">
        <v>398.4</v>
      </c>
      <c r="L315" s="29">
        <v>0.06</v>
      </c>
      <c r="M315" s="29">
        <v>0</v>
      </c>
      <c r="N315" s="29">
        <v>0</v>
      </c>
      <c r="O315" s="29">
        <v>0.6</v>
      </c>
      <c r="P315" s="29">
        <v>172.5</v>
      </c>
      <c r="Q315" s="29">
        <v>240</v>
      </c>
      <c r="R315" s="29">
        <v>27</v>
      </c>
      <c r="S315" s="29">
        <v>0.9</v>
      </c>
      <c r="T315" s="5"/>
      <c r="U315" s="5"/>
      <c r="V315" s="5"/>
    </row>
    <row r="316" spans="1:22" ht="15.75" thickBot="1">
      <c r="A316" s="25" t="s">
        <v>46</v>
      </c>
      <c r="B316" s="37">
        <v>200</v>
      </c>
      <c r="C316" s="38">
        <v>1.25</v>
      </c>
      <c r="D316" s="28">
        <v>2008</v>
      </c>
      <c r="E316" s="28">
        <v>430</v>
      </c>
      <c r="F316" s="28">
        <v>0.2</v>
      </c>
      <c r="G316" s="28">
        <v>0</v>
      </c>
      <c r="H316" s="28">
        <v>0.1</v>
      </c>
      <c r="I316" s="28">
        <v>15</v>
      </c>
      <c r="J316" s="28">
        <v>15</v>
      </c>
      <c r="K316" s="28">
        <v>60</v>
      </c>
      <c r="L316" s="28">
        <v>0</v>
      </c>
      <c r="M316" s="28">
        <v>0</v>
      </c>
      <c r="N316" s="28">
        <v>0</v>
      </c>
      <c r="O316" s="28">
        <v>0</v>
      </c>
      <c r="P316" s="28">
        <v>5</v>
      </c>
      <c r="Q316" s="28">
        <v>8</v>
      </c>
      <c r="R316" s="28">
        <v>4</v>
      </c>
      <c r="S316" s="59">
        <v>1</v>
      </c>
      <c r="T316" s="5"/>
      <c r="U316" s="5"/>
      <c r="V316" s="5"/>
    </row>
    <row r="317" spans="1:22" ht="15.75" thickBot="1">
      <c r="A317" s="30" t="s">
        <v>73</v>
      </c>
      <c r="B317" s="37">
        <v>100</v>
      </c>
      <c r="C317" s="27">
        <v>9.7</v>
      </c>
      <c r="D317" s="28" t="s">
        <v>30</v>
      </c>
      <c r="E317" s="28" t="s">
        <v>30</v>
      </c>
      <c r="F317" s="28">
        <v>0.4</v>
      </c>
      <c r="G317" s="28"/>
      <c r="H317" s="28">
        <v>0.4</v>
      </c>
      <c r="I317" s="28"/>
      <c r="J317" s="28">
        <v>9.8</v>
      </c>
      <c r="K317" s="28">
        <v>47</v>
      </c>
      <c r="L317" s="28">
        <v>0.03</v>
      </c>
      <c r="M317" s="28">
        <v>10</v>
      </c>
      <c r="N317" s="28">
        <v>5</v>
      </c>
      <c r="O317" s="28">
        <v>0.2</v>
      </c>
      <c r="P317" s="28">
        <v>16</v>
      </c>
      <c r="Q317" s="28">
        <v>0.4</v>
      </c>
      <c r="R317" s="28">
        <v>9</v>
      </c>
      <c r="S317" s="28">
        <v>2.2</v>
      </c>
      <c r="T317" s="5"/>
      <c r="U317" s="5"/>
      <c r="V317" s="5"/>
    </row>
    <row r="318" spans="1:22" ht="15.75" thickBot="1">
      <c r="A318" s="83" t="s">
        <v>31</v>
      </c>
      <c r="B318" s="41"/>
      <c r="C318" s="42">
        <f>SUM(C315:C317)</f>
        <v>25.47</v>
      </c>
      <c r="D318" s="42"/>
      <c r="E318" s="42"/>
      <c r="F318" s="42">
        <f aca="true" t="shared" si="24" ref="F318:S318">SUM(F315:F317)</f>
        <v>10.799999999999999</v>
      </c>
      <c r="G318" s="42">
        <f t="shared" si="24"/>
        <v>0</v>
      </c>
      <c r="H318" s="42">
        <f t="shared" si="24"/>
        <v>10.7</v>
      </c>
      <c r="I318" s="42">
        <f t="shared" si="24"/>
        <v>15</v>
      </c>
      <c r="J318" s="42">
        <f t="shared" si="24"/>
        <v>43</v>
      </c>
      <c r="K318" s="42">
        <f t="shared" si="24"/>
        <v>505.4</v>
      </c>
      <c r="L318" s="42">
        <f t="shared" si="24"/>
        <v>0.09</v>
      </c>
      <c r="M318" s="42">
        <f t="shared" si="24"/>
        <v>10</v>
      </c>
      <c r="N318" s="42">
        <f t="shared" si="24"/>
        <v>5</v>
      </c>
      <c r="O318" s="42">
        <f t="shared" si="24"/>
        <v>0.8</v>
      </c>
      <c r="P318" s="42">
        <f t="shared" si="24"/>
        <v>193.5</v>
      </c>
      <c r="Q318" s="42">
        <f t="shared" si="24"/>
        <v>248.4</v>
      </c>
      <c r="R318" s="42">
        <f t="shared" si="24"/>
        <v>40</v>
      </c>
      <c r="S318" s="42">
        <f t="shared" si="24"/>
        <v>4.1</v>
      </c>
      <c r="T318" s="5"/>
      <c r="U318" s="5"/>
      <c r="V318" s="5"/>
    </row>
    <row r="319" spans="1:22" ht="15.75" thickBot="1">
      <c r="A319" s="130" t="s">
        <v>33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2"/>
      <c r="T319" s="5"/>
      <c r="U319" s="5"/>
      <c r="V319" s="5"/>
    </row>
    <row r="320" spans="1:22" ht="15.75" thickBot="1">
      <c r="A320" s="25" t="s">
        <v>74</v>
      </c>
      <c r="B320" s="26">
        <v>100</v>
      </c>
      <c r="C320" s="38">
        <v>2.68</v>
      </c>
      <c r="D320" s="28">
        <v>2008</v>
      </c>
      <c r="E320" s="28">
        <v>51</v>
      </c>
      <c r="F320" s="36">
        <v>4.2</v>
      </c>
      <c r="G320" s="36"/>
      <c r="H320" s="36">
        <v>30.3</v>
      </c>
      <c r="I320" s="36"/>
      <c r="J320" s="36">
        <v>19.8</v>
      </c>
      <c r="K320" s="36">
        <v>369</v>
      </c>
      <c r="L320" s="36">
        <v>0.06</v>
      </c>
      <c r="M320" s="36">
        <v>45</v>
      </c>
      <c r="N320" s="36">
        <v>0.75</v>
      </c>
      <c r="O320" s="26">
        <v>13.8</v>
      </c>
      <c r="P320" s="36">
        <v>114</v>
      </c>
      <c r="Q320" s="26">
        <v>108</v>
      </c>
      <c r="R320" s="26">
        <v>57</v>
      </c>
      <c r="S320" s="29">
        <v>3</v>
      </c>
      <c r="T320" s="5"/>
      <c r="U320" s="5"/>
      <c r="V320" s="5"/>
    </row>
    <row r="321" spans="1:22" ht="30.75" thickBot="1">
      <c r="A321" s="25" t="s">
        <v>110</v>
      </c>
      <c r="B321" s="26" t="s">
        <v>41</v>
      </c>
      <c r="C321" s="38">
        <v>7.83</v>
      </c>
      <c r="D321" s="28">
        <v>2009</v>
      </c>
      <c r="E321" s="28">
        <v>145</v>
      </c>
      <c r="F321" s="29">
        <v>3.1</v>
      </c>
      <c r="G321" s="29"/>
      <c r="H321" s="29">
        <v>5.6</v>
      </c>
      <c r="I321" s="29"/>
      <c r="J321" s="29">
        <v>8</v>
      </c>
      <c r="K321" s="29">
        <v>96</v>
      </c>
      <c r="L321" s="29">
        <v>0.06</v>
      </c>
      <c r="M321" s="29">
        <v>22</v>
      </c>
      <c r="N321" s="29">
        <v>0.21</v>
      </c>
      <c r="O321" s="29">
        <v>0.2</v>
      </c>
      <c r="P321" s="29">
        <v>44</v>
      </c>
      <c r="Q321" s="29">
        <v>53</v>
      </c>
      <c r="R321" s="26">
        <v>22</v>
      </c>
      <c r="S321" s="29">
        <v>0.8</v>
      </c>
      <c r="T321" s="5"/>
      <c r="U321" s="5"/>
      <c r="V321" s="5"/>
    </row>
    <row r="322" spans="1:22" ht="15.75" thickBot="1">
      <c r="A322" s="25" t="s">
        <v>99</v>
      </c>
      <c r="B322" s="26" t="s">
        <v>125</v>
      </c>
      <c r="C322" s="38">
        <v>14.59</v>
      </c>
      <c r="D322" s="28">
        <v>2008</v>
      </c>
      <c r="E322" s="28">
        <v>312</v>
      </c>
      <c r="F322" s="35">
        <v>23.3</v>
      </c>
      <c r="G322" s="35"/>
      <c r="H322" s="35">
        <v>17.3</v>
      </c>
      <c r="I322" s="35"/>
      <c r="J322" s="35">
        <v>5.4</v>
      </c>
      <c r="K322" s="35">
        <v>270</v>
      </c>
      <c r="L322" s="35">
        <v>0.09</v>
      </c>
      <c r="M322" s="35">
        <v>13.2</v>
      </c>
      <c r="N322" s="35">
        <v>0.12</v>
      </c>
      <c r="O322" s="29">
        <v>3.6</v>
      </c>
      <c r="P322" s="35">
        <v>61.5</v>
      </c>
      <c r="Q322" s="26">
        <v>216</v>
      </c>
      <c r="R322" s="26">
        <v>28.5</v>
      </c>
      <c r="S322" s="29">
        <v>1.5</v>
      </c>
      <c r="T322" s="5"/>
      <c r="U322" s="5"/>
      <c r="V322" s="5"/>
    </row>
    <row r="323" spans="1:22" ht="15.75" thickBot="1">
      <c r="A323" s="25" t="s">
        <v>59</v>
      </c>
      <c r="B323" s="26">
        <v>180</v>
      </c>
      <c r="C323" s="38">
        <v>4.1</v>
      </c>
      <c r="D323" s="28">
        <v>2008</v>
      </c>
      <c r="E323" s="28">
        <v>331</v>
      </c>
      <c r="F323" s="36">
        <v>6.6</v>
      </c>
      <c r="G323" s="36"/>
      <c r="H323" s="36">
        <v>5.8</v>
      </c>
      <c r="I323" s="36"/>
      <c r="J323" s="36">
        <v>37.6</v>
      </c>
      <c r="K323" s="36">
        <v>229.2</v>
      </c>
      <c r="L323" s="36">
        <v>0.07</v>
      </c>
      <c r="M323" s="36">
        <v>0</v>
      </c>
      <c r="N323" s="36">
        <v>0.04</v>
      </c>
      <c r="O323" s="26">
        <v>1</v>
      </c>
      <c r="P323" s="36">
        <v>13.2</v>
      </c>
      <c r="Q323" s="26">
        <v>43.2</v>
      </c>
      <c r="R323" s="26">
        <v>8.4</v>
      </c>
      <c r="S323" s="29">
        <v>1</v>
      </c>
      <c r="T323" s="5"/>
      <c r="U323" s="5"/>
      <c r="V323" s="5"/>
    </row>
    <row r="324" spans="1:22" ht="15.75" thickBot="1">
      <c r="A324" s="80" t="s">
        <v>44</v>
      </c>
      <c r="B324" s="26">
        <v>200</v>
      </c>
      <c r="C324" s="32">
        <v>3.32</v>
      </c>
      <c r="D324" s="81">
        <v>2008</v>
      </c>
      <c r="E324" s="28">
        <v>411</v>
      </c>
      <c r="F324" s="36">
        <v>0.1</v>
      </c>
      <c r="G324" s="36"/>
      <c r="H324" s="36">
        <v>0.1</v>
      </c>
      <c r="I324" s="36"/>
      <c r="J324" s="36">
        <v>27.9</v>
      </c>
      <c r="K324" s="36">
        <v>113</v>
      </c>
      <c r="L324" s="36">
        <v>0.01</v>
      </c>
      <c r="M324" s="36">
        <v>2</v>
      </c>
      <c r="N324" s="36">
        <v>0</v>
      </c>
      <c r="O324" s="26">
        <v>0.1</v>
      </c>
      <c r="P324" s="44">
        <v>5</v>
      </c>
      <c r="Q324" s="26">
        <v>2</v>
      </c>
      <c r="R324" s="26">
        <v>8</v>
      </c>
      <c r="S324" s="29">
        <v>0.4</v>
      </c>
      <c r="T324" s="5"/>
      <c r="U324" s="5"/>
      <c r="V324" s="5"/>
    </row>
    <row r="325" spans="1:22" ht="15.75" thickBot="1">
      <c r="A325" s="30" t="s">
        <v>88</v>
      </c>
      <c r="B325" s="26">
        <v>40</v>
      </c>
      <c r="C325" s="38">
        <v>1.51</v>
      </c>
      <c r="D325" s="28" t="s">
        <v>30</v>
      </c>
      <c r="E325" s="28" t="s">
        <v>30</v>
      </c>
      <c r="F325" s="28">
        <v>6.4</v>
      </c>
      <c r="G325" s="28"/>
      <c r="H325" s="28">
        <v>0.4</v>
      </c>
      <c r="I325" s="28"/>
      <c r="J325" s="28">
        <v>28</v>
      </c>
      <c r="K325" s="28">
        <v>134.3</v>
      </c>
      <c r="L325" s="28">
        <v>0.8</v>
      </c>
      <c r="M325" s="28">
        <v>0</v>
      </c>
      <c r="N325" s="28">
        <v>4</v>
      </c>
      <c r="O325" s="28">
        <v>2.4</v>
      </c>
      <c r="P325" s="28">
        <v>100</v>
      </c>
      <c r="Q325" s="28">
        <v>3.07</v>
      </c>
      <c r="R325" s="28">
        <v>20</v>
      </c>
      <c r="S325" s="29"/>
      <c r="T325" s="5"/>
      <c r="U325" s="5"/>
      <c r="V325" s="5"/>
    </row>
    <row r="326" spans="1:22" ht="15.75" thickBot="1">
      <c r="A326" s="48" t="s">
        <v>31</v>
      </c>
      <c r="B326" s="41"/>
      <c r="C326" s="42">
        <f>SUM(C320:C325)</f>
        <v>34.03</v>
      </c>
      <c r="D326" s="42"/>
      <c r="E326" s="42"/>
      <c r="F326" s="42">
        <f>SUM(F320:F325)</f>
        <v>43.7</v>
      </c>
      <c r="G326" s="42">
        <f aca="true" t="shared" si="25" ref="G326:S326">SUM(G320:G325)</f>
        <v>0</v>
      </c>
      <c r="H326" s="42">
        <f t="shared" si="25"/>
        <v>59.5</v>
      </c>
      <c r="I326" s="42">
        <f t="shared" si="25"/>
        <v>0</v>
      </c>
      <c r="J326" s="42">
        <f t="shared" si="25"/>
        <v>126.70000000000002</v>
      </c>
      <c r="K326" s="42">
        <f t="shared" si="25"/>
        <v>1211.5</v>
      </c>
      <c r="L326" s="42">
        <f t="shared" si="25"/>
        <v>1.09</v>
      </c>
      <c r="M326" s="42">
        <f t="shared" si="25"/>
        <v>82.2</v>
      </c>
      <c r="N326" s="42">
        <f t="shared" si="25"/>
        <v>5.12</v>
      </c>
      <c r="O326" s="42">
        <f t="shared" si="25"/>
        <v>21.1</v>
      </c>
      <c r="P326" s="42">
        <f t="shared" si="25"/>
        <v>337.7</v>
      </c>
      <c r="Q326" s="42">
        <f t="shared" si="25"/>
        <v>425.27</v>
      </c>
      <c r="R326" s="42">
        <f t="shared" si="25"/>
        <v>143.9</v>
      </c>
      <c r="S326" s="42">
        <f t="shared" si="25"/>
        <v>6.7</v>
      </c>
      <c r="T326" s="5"/>
      <c r="U326" s="5"/>
      <c r="V326" s="5"/>
    </row>
    <row r="327" spans="1:22" ht="15">
      <c r="A327" s="137" t="s">
        <v>75</v>
      </c>
      <c r="B327" s="139"/>
      <c r="C327" s="135">
        <f>C326+C318</f>
        <v>59.5</v>
      </c>
      <c r="D327" s="135"/>
      <c r="E327" s="135"/>
      <c r="F327" s="135">
        <f aca="true" t="shared" si="26" ref="F327:S327">F326+F318</f>
        <v>54.5</v>
      </c>
      <c r="G327" s="135">
        <f t="shared" si="26"/>
        <v>0</v>
      </c>
      <c r="H327" s="135">
        <f t="shared" si="26"/>
        <v>70.2</v>
      </c>
      <c r="I327" s="135">
        <f t="shared" si="26"/>
        <v>15</v>
      </c>
      <c r="J327" s="135">
        <f t="shared" si="26"/>
        <v>169.70000000000002</v>
      </c>
      <c r="K327" s="135">
        <f t="shared" si="26"/>
        <v>1716.9</v>
      </c>
      <c r="L327" s="135">
        <f t="shared" si="26"/>
        <v>1.1800000000000002</v>
      </c>
      <c r="M327" s="135">
        <f t="shared" si="26"/>
        <v>92.2</v>
      </c>
      <c r="N327" s="135">
        <f t="shared" si="26"/>
        <v>10.120000000000001</v>
      </c>
      <c r="O327" s="135">
        <f t="shared" si="26"/>
        <v>21.900000000000002</v>
      </c>
      <c r="P327" s="135">
        <f t="shared" si="26"/>
        <v>531.2</v>
      </c>
      <c r="Q327" s="135">
        <f t="shared" si="26"/>
        <v>673.67</v>
      </c>
      <c r="R327" s="135">
        <f t="shared" si="26"/>
        <v>183.9</v>
      </c>
      <c r="S327" s="135">
        <f t="shared" si="26"/>
        <v>10.8</v>
      </c>
      <c r="T327" s="5"/>
      <c r="U327" s="5"/>
      <c r="V327" s="5"/>
    </row>
    <row r="328" spans="1:22" ht="0.75" customHeight="1" thickBot="1">
      <c r="A328" s="138"/>
      <c r="B328" s="140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5"/>
      <c r="U328" s="5"/>
      <c r="V328" s="5"/>
    </row>
    <row r="329" spans="1:22" ht="15">
      <c r="A329" s="23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18"/>
      <c r="U329" s="5"/>
      <c r="V329" s="5"/>
    </row>
    <row r="330" spans="1:22" ht="15">
      <c r="A330" s="24" t="s">
        <v>120</v>
      </c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18"/>
      <c r="U330" s="5"/>
      <c r="V330" s="5"/>
    </row>
    <row r="331" spans="1:22" ht="15">
      <c r="A331" s="24"/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18"/>
      <c r="U331" s="5"/>
      <c r="V331" s="5"/>
    </row>
    <row r="332" spans="1:22" ht="15">
      <c r="A332" s="24" t="s">
        <v>121</v>
      </c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18"/>
      <c r="U332" s="5"/>
      <c r="V332" s="5"/>
    </row>
    <row r="333" spans="1:22" ht="15">
      <c r="A333" s="20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18"/>
      <c r="U333" s="5"/>
      <c r="V333" s="5"/>
    </row>
    <row r="334" spans="1:22" ht="15">
      <c r="A334" s="20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18"/>
      <c r="U334" s="5"/>
      <c r="V334" s="5"/>
    </row>
    <row r="335" spans="1:22" ht="15">
      <c r="A335" s="20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18"/>
      <c r="U335" s="5"/>
      <c r="V335" s="5"/>
    </row>
    <row r="336" spans="1:22" ht="15">
      <c r="A336" s="20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18"/>
      <c r="U336" s="5"/>
      <c r="V336" s="5"/>
    </row>
    <row r="337" spans="1:22" ht="15">
      <c r="A337" s="20"/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18"/>
      <c r="U337" s="5"/>
      <c r="V337" s="5"/>
    </row>
    <row r="338" spans="1:22" ht="15">
      <c r="A338" s="20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18"/>
      <c r="U338" s="5"/>
      <c r="V338" s="5"/>
    </row>
    <row r="339" spans="1:22" ht="15">
      <c r="A339" s="20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18"/>
      <c r="U339" s="5"/>
      <c r="V339" s="5"/>
    </row>
    <row r="340" spans="1:22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8"/>
      <c r="U340" s="5"/>
      <c r="V340" s="5"/>
    </row>
    <row r="341" spans="1:22" ht="33.75" customHeight="1">
      <c r="A341" s="114" t="s">
        <v>131</v>
      </c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"/>
      <c r="U341" s="1"/>
      <c r="V341" s="1"/>
    </row>
    <row r="342" spans="1:22" ht="15">
      <c r="A342" s="95" t="s">
        <v>130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"/>
      <c r="U342" s="1"/>
      <c r="V342" s="1"/>
    </row>
    <row r="343" spans="1:22" ht="15.75" thickBot="1">
      <c r="A343" s="20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18"/>
      <c r="U343" s="5"/>
      <c r="V343" s="5"/>
    </row>
    <row r="344" spans="1:22" ht="30.75" thickBot="1">
      <c r="A344" s="96" t="s">
        <v>0</v>
      </c>
      <c r="B344" s="33" t="s">
        <v>1</v>
      </c>
      <c r="C344" s="33" t="s">
        <v>2</v>
      </c>
      <c r="D344" s="99" t="s">
        <v>3</v>
      </c>
      <c r="E344" s="102" t="s">
        <v>4</v>
      </c>
      <c r="F344" s="105" t="s">
        <v>5</v>
      </c>
      <c r="G344" s="106"/>
      <c r="H344" s="109" t="s">
        <v>6</v>
      </c>
      <c r="I344" s="109"/>
      <c r="J344" s="34" t="s">
        <v>7</v>
      </c>
      <c r="K344" s="96" t="s">
        <v>8</v>
      </c>
      <c r="L344" s="110" t="s">
        <v>9</v>
      </c>
      <c r="M344" s="111"/>
      <c r="N344" s="111"/>
      <c r="O344" s="112"/>
      <c r="P344" s="113" t="s">
        <v>10</v>
      </c>
      <c r="Q344" s="111"/>
      <c r="R344" s="111"/>
      <c r="S344" s="112"/>
      <c r="T344" s="18"/>
      <c r="U344" s="5"/>
      <c r="V344" s="5"/>
    </row>
    <row r="345" spans="1:22" ht="15.75" thickBot="1">
      <c r="A345" s="97"/>
      <c r="B345" s="53" t="s">
        <v>11</v>
      </c>
      <c r="C345" s="97"/>
      <c r="D345" s="100"/>
      <c r="E345" s="103"/>
      <c r="F345" s="107"/>
      <c r="G345" s="108"/>
      <c r="H345" s="109"/>
      <c r="I345" s="109"/>
      <c r="J345" s="34" t="s">
        <v>11</v>
      </c>
      <c r="K345" s="97"/>
      <c r="L345" s="119" t="s">
        <v>12</v>
      </c>
      <c r="M345" s="120"/>
      <c r="N345" s="120"/>
      <c r="O345" s="121"/>
      <c r="P345" s="122" t="s">
        <v>13</v>
      </c>
      <c r="Q345" s="120"/>
      <c r="R345" s="120"/>
      <c r="S345" s="121"/>
      <c r="T345" s="18"/>
      <c r="U345" s="5"/>
      <c r="V345" s="5"/>
    </row>
    <row r="346" spans="1:22" ht="73.5" customHeight="1" thickBot="1">
      <c r="A346" s="97"/>
      <c r="B346" s="123"/>
      <c r="C346" s="97"/>
      <c r="D346" s="100"/>
      <c r="E346" s="103"/>
      <c r="F346" s="54" t="s">
        <v>14</v>
      </c>
      <c r="G346" s="55" t="s">
        <v>15</v>
      </c>
      <c r="H346" s="34" t="s">
        <v>14</v>
      </c>
      <c r="I346" s="125" t="s">
        <v>16</v>
      </c>
      <c r="J346" s="126"/>
      <c r="K346" s="97"/>
      <c r="L346" s="96" t="s">
        <v>122</v>
      </c>
      <c r="M346" s="96" t="s">
        <v>17</v>
      </c>
      <c r="N346" s="96" t="s">
        <v>18</v>
      </c>
      <c r="O346" s="96" t="s">
        <v>19</v>
      </c>
      <c r="P346" s="96" t="s">
        <v>20</v>
      </c>
      <c r="Q346" s="96" t="s">
        <v>21</v>
      </c>
      <c r="R346" s="96" t="s">
        <v>22</v>
      </c>
      <c r="S346" s="96" t="s">
        <v>23</v>
      </c>
      <c r="T346" s="18"/>
      <c r="U346" s="5"/>
      <c r="V346" s="5"/>
    </row>
    <row r="347" spans="1:22" ht="12.75" customHeight="1" thickBot="1">
      <c r="A347" s="97"/>
      <c r="B347" s="123"/>
      <c r="C347" s="97"/>
      <c r="D347" s="100"/>
      <c r="E347" s="103"/>
      <c r="F347" s="54" t="s">
        <v>11</v>
      </c>
      <c r="G347" s="55" t="s">
        <v>24</v>
      </c>
      <c r="H347" s="34" t="s">
        <v>11</v>
      </c>
      <c r="I347" s="125"/>
      <c r="J347" s="126"/>
      <c r="K347" s="97"/>
      <c r="L347" s="97"/>
      <c r="M347" s="97"/>
      <c r="N347" s="97"/>
      <c r="O347" s="97"/>
      <c r="P347" s="97"/>
      <c r="Q347" s="97"/>
      <c r="R347" s="97"/>
      <c r="S347" s="97"/>
      <c r="T347" s="18"/>
      <c r="U347" s="5"/>
      <c r="V347" s="5"/>
    </row>
    <row r="348" spans="1:22" ht="15.75" hidden="1" thickBot="1">
      <c r="A348" s="97"/>
      <c r="B348" s="123"/>
      <c r="C348" s="97"/>
      <c r="D348" s="100"/>
      <c r="E348" s="103"/>
      <c r="F348" s="56"/>
      <c r="G348" s="57" t="s">
        <v>11</v>
      </c>
      <c r="H348" s="93"/>
      <c r="I348" s="125"/>
      <c r="J348" s="126"/>
      <c r="K348" s="97"/>
      <c r="L348" s="97"/>
      <c r="M348" s="97"/>
      <c r="N348" s="97"/>
      <c r="O348" s="97"/>
      <c r="P348" s="97"/>
      <c r="Q348" s="97"/>
      <c r="R348" s="97"/>
      <c r="S348" s="97"/>
      <c r="T348" s="18"/>
      <c r="U348" s="5"/>
      <c r="V348" s="5"/>
    </row>
    <row r="349" spans="1:22" ht="15.75" hidden="1" thickBot="1">
      <c r="A349" s="98"/>
      <c r="B349" s="124"/>
      <c r="C349" s="98"/>
      <c r="D349" s="101"/>
      <c r="E349" s="104"/>
      <c r="F349" s="58"/>
      <c r="G349" s="56"/>
      <c r="H349" s="93"/>
      <c r="I349" s="125"/>
      <c r="J349" s="126"/>
      <c r="K349" s="98"/>
      <c r="L349" s="54"/>
      <c r="M349" s="54"/>
      <c r="N349" s="54"/>
      <c r="O349" s="54"/>
      <c r="P349" s="54"/>
      <c r="Q349" s="54"/>
      <c r="R349" s="54"/>
      <c r="S349" s="54"/>
      <c r="T349" s="18"/>
      <c r="U349" s="5"/>
      <c r="V349" s="5"/>
    </row>
    <row r="350" spans="1:22" ht="15.75" thickBot="1">
      <c r="A350" s="130" t="s">
        <v>76</v>
      </c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2"/>
      <c r="T350" s="5"/>
      <c r="U350" s="5"/>
      <c r="V350" s="5"/>
    </row>
    <row r="351" spans="1:22" ht="15.75" thickBot="1">
      <c r="A351" s="130" t="s">
        <v>26</v>
      </c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2"/>
      <c r="T351" s="5"/>
      <c r="U351" s="5"/>
      <c r="V351" s="5"/>
    </row>
    <row r="352" spans="1:22" ht="15.75" thickBot="1">
      <c r="A352" s="43" t="s">
        <v>111</v>
      </c>
      <c r="B352" s="26" t="s">
        <v>27</v>
      </c>
      <c r="C352" s="38">
        <v>6.58</v>
      </c>
      <c r="D352" s="29">
        <v>2008</v>
      </c>
      <c r="E352" s="44">
        <v>184</v>
      </c>
      <c r="F352" s="36">
        <v>6.2</v>
      </c>
      <c r="G352" s="29"/>
      <c r="H352" s="36">
        <v>10</v>
      </c>
      <c r="I352" s="36"/>
      <c r="J352" s="36">
        <v>26.8</v>
      </c>
      <c r="K352" s="36">
        <v>224</v>
      </c>
      <c r="L352" s="36">
        <v>0.1</v>
      </c>
      <c r="M352" s="36">
        <v>2</v>
      </c>
      <c r="N352" s="36">
        <v>0.08</v>
      </c>
      <c r="O352" s="36">
        <v>0.2</v>
      </c>
      <c r="P352" s="36">
        <v>91</v>
      </c>
      <c r="Q352" s="36">
        <v>86</v>
      </c>
      <c r="R352" s="36">
        <v>17</v>
      </c>
      <c r="S352" s="36">
        <v>0</v>
      </c>
      <c r="T352" s="5"/>
      <c r="U352" s="5"/>
      <c r="V352" s="5"/>
    </row>
    <row r="353" spans="1:22" ht="15.75" thickBot="1">
      <c r="A353" s="43" t="s">
        <v>46</v>
      </c>
      <c r="B353" s="26">
        <v>200</v>
      </c>
      <c r="C353" s="38">
        <v>1.25</v>
      </c>
      <c r="D353" s="28">
        <v>2008</v>
      </c>
      <c r="E353" s="50">
        <v>430</v>
      </c>
      <c r="F353" s="36">
        <v>0.2</v>
      </c>
      <c r="G353" s="29"/>
      <c r="H353" s="36">
        <v>0.1</v>
      </c>
      <c r="I353" s="36"/>
      <c r="J353" s="36">
        <v>15</v>
      </c>
      <c r="K353" s="36">
        <v>60</v>
      </c>
      <c r="L353" s="36">
        <v>0</v>
      </c>
      <c r="M353" s="36">
        <v>0</v>
      </c>
      <c r="N353" s="36">
        <v>0</v>
      </c>
      <c r="O353" s="36">
        <v>0</v>
      </c>
      <c r="P353" s="36">
        <v>5</v>
      </c>
      <c r="Q353" s="36">
        <v>8</v>
      </c>
      <c r="R353" s="36">
        <v>4</v>
      </c>
      <c r="S353" s="36">
        <v>1</v>
      </c>
      <c r="T353" s="5"/>
      <c r="U353" s="5"/>
      <c r="V353" s="5"/>
    </row>
    <row r="354" spans="1:22" ht="15.75" thickBot="1">
      <c r="A354" s="30" t="s">
        <v>89</v>
      </c>
      <c r="B354" s="26">
        <v>40</v>
      </c>
      <c r="C354" s="32">
        <v>2.47</v>
      </c>
      <c r="D354" s="29" t="s">
        <v>30</v>
      </c>
      <c r="E354" s="34" t="s">
        <v>30</v>
      </c>
      <c r="F354" s="29">
        <v>3</v>
      </c>
      <c r="G354" s="29"/>
      <c r="H354" s="29">
        <v>1.16</v>
      </c>
      <c r="I354" s="29"/>
      <c r="J354" s="29">
        <v>20.56</v>
      </c>
      <c r="K354" s="29">
        <v>104.8</v>
      </c>
      <c r="L354" s="29">
        <v>0.044</v>
      </c>
      <c r="M354" s="29">
        <v>0</v>
      </c>
      <c r="N354" s="29">
        <v>0</v>
      </c>
      <c r="O354" s="29">
        <v>0.68</v>
      </c>
      <c r="P354" s="29">
        <v>7.6</v>
      </c>
      <c r="Q354" s="29">
        <v>0.84</v>
      </c>
      <c r="R354" s="29">
        <v>5.2</v>
      </c>
      <c r="S354" s="29">
        <v>0.48</v>
      </c>
      <c r="T354" s="5"/>
      <c r="U354" s="5"/>
      <c r="V354" s="5"/>
    </row>
    <row r="355" spans="1:22" ht="15.75" thickBot="1">
      <c r="A355" s="43" t="s">
        <v>50</v>
      </c>
      <c r="B355" s="26">
        <v>100</v>
      </c>
      <c r="C355" s="38">
        <v>7.28</v>
      </c>
      <c r="D355" s="28" t="s">
        <v>30</v>
      </c>
      <c r="E355" s="50" t="s">
        <v>30</v>
      </c>
      <c r="F355" s="36">
        <v>1.5</v>
      </c>
      <c r="G355" s="29"/>
      <c r="H355" s="36">
        <v>0.5</v>
      </c>
      <c r="I355" s="36"/>
      <c r="J355" s="36">
        <v>21</v>
      </c>
      <c r="K355" s="36">
        <v>96</v>
      </c>
      <c r="L355" s="36">
        <v>0.04</v>
      </c>
      <c r="M355" s="36">
        <v>10</v>
      </c>
      <c r="N355" s="36">
        <v>20</v>
      </c>
      <c r="O355" s="36">
        <v>0.4</v>
      </c>
      <c r="P355" s="36">
        <v>8</v>
      </c>
      <c r="Q355" s="36">
        <v>28</v>
      </c>
      <c r="R355" s="36">
        <v>42</v>
      </c>
      <c r="S355" s="36">
        <v>0.6</v>
      </c>
      <c r="T355" s="5"/>
      <c r="U355" s="5"/>
      <c r="V355" s="5"/>
    </row>
    <row r="356" spans="1:22" ht="15.75" thickBot="1">
      <c r="A356" s="51" t="s">
        <v>77</v>
      </c>
      <c r="B356" s="26"/>
      <c r="C356" s="42">
        <f>SUM(C352:C355)</f>
        <v>17.580000000000002</v>
      </c>
      <c r="D356" s="29"/>
      <c r="E356" s="29"/>
      <c r="F356" s="52">
        <f aca="true" t="shared" si="27" ref="F356:S356">SUM(F352:F355)</f>
        <v>10.9</v>
      </c>
      <c r="G356" s="52">
        <f t="shared" si="27"/>
        <v>0</v>
      </c>
      <c r="H356" s="52">
        <f t="shared" si="27"/>
        <v>11.76</v>
      </c>
      <c r="I356" s="52">
        <f t="shared" si="27"/>
        <v>0</v>
      </c>
      <c r="J356" s="52">
        <f t="shared" si="27"/>
        <v>83.36</v>
      </c>
      <c r="K356" s="52">
        <f t="shared" si="27"/>
        <v>484.8</v>
      </c>
      <c r="L356" s="52">
        <f t="shared" si="27"/>
        <v>0.18400000000000002</v>
      </c>
      <c r="M356" s="52">
        <f t="shared" si="27"/>
        <v>12</v>
      </c>
      <c r="N356" s="52">
        <f t="shared" si="27"/>
        <v>20.08</v>
      </c>
      <c r="O356" s="52">
        <f t="shared" si="27"/>
        <v>1.2800000000000002</v>
      </c>
      <c r="P356" s="52">
        <f t="shared" si="27"/>
        <v>111.6</v>
      </c>
      <c r="Q356" s="52">
        <f t="shared" si="27"/>
        <v>122.84</v>
      </c>
      <c r="R356" s="52">
        <f t="shared" si="27"/>
        <v>68.2</v>
      </c>
      <c r="S356" s="52">
        <f t="shared" si="27"/>
        <v>2.08</v>
      </c>
      <c r="T356" s="5"/>
      <c r="U356" s="5"/>
      <c r="V356" s="5"/>
    </row>
    <row r="357" spans="1:22" ht="15.75" thickBot="1">
      <c r="A357" s="130" t="s">
        <v>33</v>
      </c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2"/>
      <c r="T357" s="5"/>
      <c r="U357" s="5"/>
      <c r="V357" s="5"/>
    </row>
    <row r="358" spans="1:22" ht="15.75" thickBot="1">
      <c r="A358" s="25" t="s">
        <v>112</v>
      </c>
      <c r="B358" s="26">
        <v>100</v>
      </c>
      <c r="C358" s="38">
        <v>3.28</v>
      </c>
      <c r="D358" s="28">
        <v>2008</v>
      </c>
      <c r="E358" s="28">
        <v>48</v>
      </c>
      <c r="F358" s="36">
        <v>8.1</v>
      </c>
      <c r="G358" s="36"/>
      <c r="H358" s="36">
        <v>15.3</v>
      </c>
      <c r="I358" s="36"/>
      <c r="J358" s="36">
        <v>7.8</v>
      </c>
      <c r="K358" s="36">
        <v>201</v>
      </c>
      <c r="L358" s="36">
        <v>0.06</v>
      </c>
      <c r="M358" s="36">
        <v>18</v>
      </c>
      <c r="N358" s="36">
        <v>0</v>
      </c>
      <c r="O358" s="26">
        <v>6.9</v>
      </c>
      <c r="P358" s="36">
        <v>69</v>
      </c>
      <c r="Q358" s="26">
        <v>84</v>
      </c>
      <c r="R358" s="26">
        <v>39</v>
      </c>
      <c r="S358" s="29">
        <v>2.1</v>
      </c>
      <c r="T358" s="5"/>
      <c r="U358" s="5"/>
      <c r="V358" s="5"/>
    </row>
    <row r="359" spans="1:22" ht="15.75" thickBot="1">
      <c r="A359" s="30" t="s">
        <v>48</v>
      </c>
      <c r="B359" s="26" t="s">
        <v>41</v>
      </c>
      <c r="C359" s="38">
        <v>6.47</v>
      </c>
      <c r="D359" s="28">
        <v>2008</v>
      </c>
      <c r="E359" s="28">
        <v>94</v>
      </c>
      <c r="F359" s="44">
        <v>3.3</v>
      </c>
      <c r="G359" s="36"/>
      <c r="H359" s="36">
        <v>5.03</v>
      </c>
      <c r="I359" s="36"/>
      <c r="J359" s="36">
        <v>12.4</v>
      </c>
      <c r="K359" s="36">
        <v>107</v>
      </c>
      <c r="L359" s="36">
        <v>0.06</v>
      </c>
      <c r="M359" s="36">
        <v>10</v>
      </c>
      <c r="N359" s="36">
        <v>0.18</v>
      </c>
      <c r="O359" s="36">
        <v>2.4</v>
      </c>
      <c r="P359" s="36">
        <v>34</v>
      </c>
      <c r="Q359" s="36">
        <v>68</v>
      </c>
      <c r="R359" s="36">
        <v>20</v>
      </c>
      <c r="S359" s="36">
        <v>0.9</v>
      </c>
      <c r="T359" s="5"/>
      <c r="U359" s="5"/>
      <c r="V359" s="5"/>
    </row>
    <row r="360" spans="1:22" ht="16.5" customHeight="1" thickBot="1">
      <c r="A360" s="25" t="s">
        <v>100</v>
      </c>
      <c r="B360" s="26" t="s">
        <v>58</v>
      </c>
      <c r="C360" s="38">
        <v>16.18</v>
      </c>
      <c r="D360" s="28">
        <v>2008</v>
      </c>
      <c r="E360" s="28">
        <v>290</v>
      </c>
      <c r="F360" s="36">
        <v>12.6</v>
      </c>
      <c r="G360" s="36"/>
      <c r="H360" s="36">
        <v>17.1</v>
      </c>
      <c r="I360" s="36"/>
      <c r="J360" s="36">
        <v>8.7</v>
      </c>
      <c r="K360" s="36">
        <v>239.4</v>
      </c>
      <c r="L360" s="36">
        <v>0.2</v>
      </c>
      <c r="M360" s="36">
        <v>23.8</v>
      </c>
      <c r="N360" s="36">
        <v>5.6</v>
      </c>
      <c r="O360" s="26">
        <v>4.1</v>
      </c>
      <c r="P360" s="44">
        <v>9.8</v>
      </c>
      <c r="Q360" s="29">
        <v>219.8</v>
      </c>
      <c r="R360" s="26">
        <v>14</v>
      </c>
      <c r="S360" s="29">
        <v>5.6</v>
      </c>
      <c r="T360" s="5"/>
      <c r="U360" s="5"/>
      <c r="V360" s="5"/>
    </row>
    <row r="361" spans="1:22" ht="15.75" thickBot="1">
      <c r="A361" s="25" t="s">
        <v>68</v>
      </c>
      <c r="B361" s="26">
        <v>180</v>
      </c>
      <c r="C361" s="38">
        <v>12.07</v>
      </c>
      <c r="D361" s="28">
        <v>2008</v>
      </c>
      <c r="E361" s="28">
        <v>335</v>
      </c>
      <c r="F361" s="36">
        <v>3.72</v>
      </c>
      <c r="G361" s="36"/>
      <c r="H361" s="36">
        <v>6.5</v>
      </c>
      <c r="I361" s="36">
        <v>20.3</v>
      </c>
      <c r="J361" s="36">
        <v>24.4</v>
      </c>
      <c r="K361" s="36">
        <v>169.2</v>
      </c>
      <c r="L361" s="36">
        <v>0.2</v>
      </c>
      <c r="M361" s="36">
        <v>6</v>
      </c>
      <c r="N361" s="36">
        <v>0.05</v>
      </c>
      <c r="O361" s="29">
        <v>0.2</v>
      </c>
      <c r="P361" s="36">
        <v>56.4</v>
      </c>
      <c r="Q361" s="26">
        <v>102</v>
      </c>
      <c r="R361" s="26">
        <v>34.8</v>
      </c>
      <c r="S361" s="29">
        <v>1.32</v>
      </c>
      <c r="T361" s="5"/>
      <c r="U361" s="5"/>
      <c r="V361" s="5"/>
    </row>
    <row r="362" spans="1:22" ht="15.75" thickBot="1">
      <c r="A362" s="45" t="s">
        <v>35</v>
      </c>
      <c r="B362" s="26">
        <v>200</v>
      </c>
      <c r="C362" s="38">
        <v>2.66</v>
      </c>
      <c r="D362" s="28">
        <v>2008</v>
      </c>
      <c r="E362" s="28">
        <v>402</v>
      </c>
      <c r="F362" s="36">
        <v>0.6</v>
      </c>
      <c r="G362" s="36"/>
      <c r="H362" s="36">
        <v>0.1</v>
      </c>
      <c r="I362" s="36"/>
      <c r="J362" s="36">
        <v>31.7</v>
      </c>
      <c r="K362" s="36">
        <v>131</v>
      </c>
      <c r="L362" s="36">
        <v>0.02</v>
      </c>
      <c r="M362" s="36">
        <v>0</v>
      </c>
      <c r="N362" s="36">
        <v>0.01</v>
      </c>
      <c r="O362" s="36">
        <v>0.5</v>
      </c>
      <c r="P362" s="29">
        <v>21</v>
      </c>
      <c r="Q362" s="26">
        <v>23</v>
      </c>
      <c r="R362" s="29">
        <v>16</v>
      </c>
      <c r="S362" s="35">
        <v>0.7</v>
      </c>
      <c r="T362" s="5"/>
      <c r="U362" s="5"/>
      <c r="V362" s="5"/>
    </row>
    <row r="363" spans="1:22" ht="15.75" thickBot="1">
      <c r="A363" s="30" t="s">
        <v>88</v>
      </c>
      <c r="B363" s="26">
        <v>40</v>
      </c>
      <c r="C363" s="38">
        <v>1.51</v>
      </c>
      <c r="D363" s="28" t="s">
        <v>30</v>
      </c>
      <c r="E363" s="28" t="s">
        <v>30</v>
      </c>
      <c r="F363" s="28">
        <v>6.4</v>
      </c>
      <c r="G363" s="28"/>
      <c r="H363" s="28">
        <v>0.4</v>
      </c>
      <c r="I363" s="28"/>
      <c r="J363" s="28">
        <v>28</v>
      </c>
      <c r="K363" s="28">
        <v>134.3</v>
      </c>
      <c r="L363" s="28">
        <v>0.8</v>
      </c>
      <c r="M363" s="28">
        <v>0</v>
      </c>
      <c r="N363" s="28">
        <v>4</v>
      </c>
      <c r="O363" s="28">
        <v>2.4</v>
      </c>
      <c r="P363" s="28">
        <v>100</v>
      </c>
      <c r="Q363" s="28">
        <v>3.07</v>
      </c>
      <c r="R363" s="28">
        <v>20</v>
      </c>
      <c r="S363" s="29"/>
      <c r="T363" s="5"/>
      <c r="U363" s="5"/>
      <c r="V363" s="5"/>
    </row>
    <row r="364" spans="1:22" ht="15.75" thickBot="1">
      <c r="A364" s="48" t="s">
        <v>78</v>
      </c>
      <c r="B364" s="26"/>
      <c r="C364" s="42">
        <f>SUM(C358:C363)</f>
        <v>42.169999999999995</v>
      </c>
      <c r="D364" s="42"/>
      <c r="E364" s="42"/>
      <c r="F364" s="42">
        <f>SUM(F358:F363)</f>
        <v>34.72</v>
      </c>
      <c r="G364" s="42">
        <f aca="true" t="shared" si="28" ref="G364:S364">SUM(G358:G363)</f>
        <v>0</v>
      </c>
      <c r="H364" s="42">
        <f t="shared" si="28"/>
        <v>44.43000000000001</v>
      </c>
      <c r="I364" s="42">
        <f t="shared" si="28"/>
        <v>20.3</v>
      </c>
      <c r="J364" s="42">
        <f t="shared" si="28"/>
        <v>113</v>
      </c>
      <c r="K364" s="42">
        <f t="shared" si="28"/>
        <v>981.8999999999999</v>
      </c>
      <c r="L364" s="42">
        <f t="shared" si="28"/>
        <v>1.34</v>
      </c>
      <c r="M364" s="42">
        <f t="shared" si="28"/>
        <v>57.8</v>
      </c>
      <c r="N364" s="42">
        <f t="shared" si="28"/>
        <v>9.84</v>
      </c>
      <c r="O364" s="42">
        <f t="shared" si="28"/>
        <v>16.5</v>
      </c>
      <c r="P364" s="42">
        <f t="shared" si="28"/>
        <v>290.2</v>
      </c>
      <c r="Q364" s="42">
        <f t="shared" si="28"/>
        <v>499.87</v>
      </c>
      <c r="R364" s="42">
        <f t="shared" si="28"/>
        <v>143.8</v>
      </c>
      <c r="S364" s="42">
        <f t="shared" si="28"/>
        <v>10.62</v>
      </c>
      <c r="T364" s="5"/>
      <c r="U364" s="5"/>
      <c r="V364" s="5"/>
    </row>
    <row r="365" spans="1:22" ht="15.75" thickBot="1">
      <c r="A365" s="40" t="s">
        <v>36</v>
      </c>
      <c r="B365" s="41"/>
      <c r="C365" s="42">
        <f>C364+C356</f>
        <v>59.75</v>
      </c>
      <c r="D365" s="40"/>
      <c r="E365" s="40"/>
      <c r="F365" s="40">
        <f aca="true" t="shared" si="29" ref="F365:S365">F356+F364</f>
        <v>45.62</v>
      </c>
      <c r="G365" s="40">
        <f t="shared" si="29"/>
        <v>0</v>
      </c>
      <c r="H365" s="40">
        <f t="shared" si="29"/>
        <v>56.190000000000005</v>
      </c>
      <c r="I365" s="40">
        <f t="shared" si="29"/>
        <v>20.3</v>
      </c>
      <c r="J365" s="40">
        <f t="shared" si="29"/>
        <v>196.36</v>
      </c>
      <c r="K365" s="40">
        <f t="shared" si="29"/>
        <v>1466.6999999999998</v>
      </c>
      <c r="L365" s="40">
        <f t="shared" si="29"/>
        <v>1.524</v>
      </c>
      <c r="M365" s="40">
        <f t="shared" si="29"/>
        <v>69.8</v>
      </c>
      <c r="N365" s="40">
        <f t="shared" si="29"/>
        <v>29.919999999999998</v>
      </c>
      <c r="O365" s="40">
        <f t="shared" si="29"/>
        <v>17.78</v>
      </c>
      <c r="P365" s="40">
        <f t="shared" si="29"/>
        <v>401.79999999999995</v>
      </c>
      <c r="Q365" s="40">
        <f t="shared" si="29"/>
        <v>622.71</v>
      </c>
      <c r="R365" s="40">
        <f t="shared" si="29"/>
        <v>212</v>
      </c>
      <c r="S365" s="40">
        <f t="shared" si="29"/>
        <v>12.7</v>
      </c>
      <c r="T365" s="5"/>
      <c r="U365" s="5"/>
      <c r="V365" s="5"/>
    </row>
    <row r="366" spans="1:22" ht="15">
      <c r="A366" s="10"/>
      <c r="B366" s="13"/>
      <c r="C366" s="19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8"/>
      <c r="U366" s="5"/>
      <c r="V366" s="5"/>
    </row>
    <row r="367" spans="1:22" ht="15">
      <c r="A367" s="24" t="s">
        <v>120</v>
      </c>
      <c r="B367" s="21"/>
      <c r="C367" s="22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18"/>
      <c r="U367" s="5"/>
      <c r="V367" s="5"/>
    </row>
    <row r="368" spans="1:22" ht="15">
      <c r="A368" s="24"/>
      <c r="B368" s="21"/>
      <c r="C368" s="22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18"/>
      <c r="U368" s="5"/>
      <c r="V368" s="5"/>
    </row>
    <row r="369" spans="1:22" ht="15">
      <c r="A369" s="24" t="s">
        <v>121</v>
      </c>
      <c r="B369" s="21"/>
      <c r="C369" s="22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18"/>
      <c r="U369" s="5"/>
      <c r="V369" s="5"/>
    </row>
    <row r="370" spans="1:22" ht="15">
      <c r="A370" s="21"/>
      <c r="B370" s="21"/>
      <c r="C370" s="22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18"/>
      <c r="U370" s="5"/>
      <c r="V370" s="5"/>
    </row>
    <row r="371" spans="1:22" ht="15">
      <c r="A371" s="21"/>
      <c r="B371" s="21"/>
      <c r="C371" s="22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18"/>
      <c r="U371" s="5"/>
      <c r="V371" s="5"/>
    </row>
    <row r="372" spans="1:22" ht="15">
      <c r="A372" s="21"/>
      <c r="B372" s="21"/>
      <c r="C372" s="22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18"/>
      <c r="U372" s="5"/>
      <c r="V372" s="5"/>
    </row>
    <row r="373" spans="1:22" ht="15">
      <c r="A373" s="21"/>
      <c r="B373" s="21"/>
      <c r="C373" s="22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18"/>
      <c r="U373" s="5"/>
      <c r="V373" s="5"/>
    </row>
    <row r="374" spans="1:22" ht="15">
      <c r="A374" s="21"/>
      <c r="B374" s="21"/>
      <c r="C374" s="2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18"/>
      <c r="U374" s="5"/>
      <c r="V374" s="5"/>
    </row>
    <row r="375" spans="1:22" ht="15">
      <c r="A375" s="21"/>
      <c r="B375" s="21"/>
      <c r="C375" s="22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18"/>
      <c r="U375" s="5"/>
      <c r="V375" s="5"/>
    </row>
    <row r="376" spans="1:22" ht="15">
      <c r="A376" s="21"/>
      <c r="B376" s="21"/>
      <c r="C376" s="22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18"/>
      <c r="U376" s="5"/>
      <c r="V376" s="5"/>
    </row>
    <row r="377" spans="1:22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8"/>
      <c r="U377" s="5"/>
      <c r="V377" s="5"/>
    </row>
    <row r="378" spans="1:22" ht="33.75" customHeight="1">
      <c r="A378" s="114" t="s">
        <v>131</v>
      </c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"/>
      <c r="U378" s="1"/>
      <c r="V378" s="1"/>
    </row>
    <row r="379" spans="1:22" ht="15">
      <c r="A379" s="95" t="s">
        <v>130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"/>
      <c r="U379" s="1"/>
      <c r="V379" s="1"/>
    </row>
    <row r="380" spans="1:22" ht="15.75" thickBo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8"/>
      <c r="U380" s="5"/>
      <c r="V380" s="5"/>
    </row>
    <row r="381" spans="1:22" ht="30.75" thickBot="1">
      <c r="A381" s="96" t="s">
        <v>0</v>
      </c>
      <c r="B381" s="33" t="s">
        <v>1</v>
      </c>
      <c r="C381" s="33" t="s">
        <v>2</v>
      </c>
      <c r="D381" s="99" t="s">
        <v>3</v>
      </c>
      <c r="E381" s="102" t="s">
        <v>4</v>
      </c>
      <c r="F381" s="105" t="s">
        <v>5</v>
      </c>
      <c r="G381" s="106"/>
      <c r="H381" s="109" t="s">
        <v>6</v>
      </c>
      <c r="I381" s="109"/>
      <c r="J381" s="34" t="s">
        <v>7</v>
      </c>
      <c r="K381" s="96" t="s">
        <v>8</v>
      </c>
      <c r="L381" s="110" t="s">
        <v>9</v>
      </c>
      <c r="M381" s="111"/>
      <c r="N381" s="111"/>
      <c r="O381" s="112"/>
      <c r="P381" s="113" t="s">
        <v>10</v>
      </c>
      <c r="Q381" s="111"/>
      <c r="R381" s="111"/>
      <c r="S381" s="112"/>
      <c r="T381" s="18"/>
      <c r="U381" s="5"/>
      <c r="V381" s="5"/>
    </row>
    <row r="382" spans="1:22" ht="15.75" thickBot="1">
      <c r="A382" s="97"/>
      <c r="B382" s="53" t="s">
        <v>11</v>
      </c>
      <c r="C382" s="97"/>
      <c r="D382" s="100"/>
      <c r="E382" s="103"/>
      <c r="F382" s="107"/>
      <c r="G382" s="108"/>
      <c r="H382" s="109"/>
      <c r="I382" s="109"/>
      <c r="J382" s="34" t="s">
        <v>11</v>
      </c>
      <c r="K382" s="97"/>
      <c r="L382" s="119" t="s">
        <v>12</v>
      </c>
      <c r="M382" s="120"/>
      <c r="N382" s="120"/>
      <c r="O382" s="121"/>
      <c r="P382" s="122" t="s">
        <v>13</v>
      </c>
      <c r="Q382" s="120"/>
      <c r="R382" s="120"/>
      <c r="S382" s="121"/>
      <c r="T382" s="18"/>
      <c r="U382" s="5"/>
      <c r="V382" s="5"/>
    </row>
    <row r="383" spans="1:22" ht="74.25" customHeight="1" thickBot="1">
      <c r="A383" s="97"/>
      <c r="B383" s="123"/>
      <c r="C383" s="97"/>
      <c r="D383" s="100"/>
      <c r="E383" s="103"/>
      <c r="F383" s="54" t="s">
        <v>14</v>
      </c>
      <c r="G383" s="55" t="s">
        <v>15</v>
      </c>
      <c r="H383" s="34" t="s">
        <v>14</v>
      </c>
      <c r="I383" s="125" t="s">
        <v>16</v>
      </c>
      <c r="J383" s="126"/>
      <c r="K383" s="97"/>
      <c r="L383" s="96" t="s">
        <v>122</v>
      </c>
      <c r="M383" s="96" t="s">
        <v>17</v>
      </c>
      <c r="N383" s="96" t="s">
        <v>18</v>
      </c>
      <c r="O383" s="96" t="s">
        <v>19</v>
      </c>
      <c r="P383" s="96" t="s">
        <v>20</v>
      </c>
      <c r="Q383" s="96" t="s">
        <v>21</v>
      </c>
      <c r="R383" s="96" t="s">
        <v>22</v>
      </c>
      <c r="S383" s="96" t="s">
        <v>23</v>
      </c>
      <c r="T383" s="18"/>
      <c r="U383" s="5"/>
      <c r="V383" s="5"/>
    </row>
    <row r="384" spans="1:22" ht="13.5" customHeight="1" thickBot="1">
      <c r="A384" s="97"/>
      <c r="B384" s="123"/>
      <c r="C384" s="97"/>
      <c r="D384" s="100"/>
      <c r="E384" s="103"/>
      <c r="F384" s="54" t="s">
        <v>11</v>
      </c>
      <c r="G384" s="55" t="s">
        <v>24</v>
      </c>
      <c r="H384" s="34" t="s">
        <v>11</v>
      </c>
      <c r="I384" s="125"/>
      <c r="J384" s="126"/>
      <c r="K384" s="97"/>
      <c r="L384" s="97"/>
      <c r="M384" s="97"/>
      <c r="N384" s="97"/>
      <c r="O384" s="97"/>
      <c r="P384" s="97"/>
      <c r="Q384" s="97"/>
      <c r="R384" s="97"/>
      <c r="S384" s="97"/>
      <c r="T384" s="18"/>
      <c r="U384" s="5"/>
      <c r="V384" s="5"/>
    </row>
    <row r="385" spans="1:22" ht="15.75" hidden="1" thickBot="1">
      <c r="A385" s="97"/>
      <c r="B385" s="123"/>
      <c r="C385" s="97"/>
      <c r="D385" s="100"/>
      <c r="E385" s="103"/>
      <c r="F385" s="56"/>
      <c r="G385" s="57" t="s">
        <v>11</v>
      </c>
      <c r="H385" s="93"/>
      <c r="I385" s="125"/>
      <c r="J385" s="126"/>
      <c r="K385" s="97"/>
      <c r="L385" s="97"/>
      <c r="M385" s="97"/>
      <c r="N385" s="97"/>
      <c r="O385" s="97"/>
      <c r="P385" s="97"/>
      <c r="Q385" s="97"/>
      <c r="R385" s="97"/>
      <c r="S385" s="97"/>
      <c r="T385" s="18"/>
      <c r="U385" s="5"/>
      <c r="V385" s="5"/>
    </row>
    <row r="386" spans="1:22" ht="15.75" hidden="1" thickBot="1">
      <c r="A386" s="98"/>
      <c r="B386" s="124"/>
      <c r="C386" s="98"/>
      <c r="D386" s="101"/>
      <c r="E386" s="104"/>
      <c r="F386" s="58"/>
      <c r="G386" s="56"/>
      <c r="H386" s="93"/>
      <c r="I386" s="125"/>
      <c r="J386" s="126"/>
      <c r="K386" s="98"/>
      <c r="L386" s="54"/>
      <c r="M386" s="54"/>
      <c r="N386" s="54"/>
      <c r="O386" s="54"/>
      <c r="P386" s="54"/>
      <c r="Q386" s="54"/>
      <c r="R386" s="54"/>
      <c r="S386" s="54"/>
      <c r="T386" s="18"/>
      <c r="U386" s="5"/>
      <c r="V386" s="5"/>
    </row>
    <row r="387" spans="1:22" ht="15.75" thickBot="1">
      <c r="A387" s="130" t="s">
        <v>79</v>
      </c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2"/>
      <c r="T387" s="5"/>
      <c r="U387" s="5"/>
      <c r="V387" s="5"/>
    </row>
    <row r="388" spans="1:22" ht="15.75" thickBot="1">
      <c r="A388" s="130" t="s">
        <v>26</v>
      </c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2"/>
      <c r="T388" s="5"/>
      <c r="U388" s="5"/>
      <c r="V388" s="5"/>
    </row>
    <row r="389" spans="1:22" ht="15.75" thickBot="1">
      <c r="A389" s="25" t="s">
        <v>101</v>
      </c>
      <c r="B389" s="26">
        <v>80</v>
      </c>
      <c r="C389" s="38">
        <v>13.45</v>
      </c>
      <c r="D389" s="28">
        <v>2008</v>
      </c>
      <c r="E389" s="28">
        <v>314</v>
      </c>
      <c r="F389" s="28">
        <v>8.5</v>
      </c>
      <c r="G389" s="28"/>
      <c r="H389" s="28">
        <v>8.5</v>
      </c>
      <c r="I389" s="28"/>
      <c r="J389" s="28">
        <v>41.3</v>
      </c>
      <c r="K389" s="28">
        <v>276</v>
      </c>
      <c r="L389" s="28">
        <v>0.11</v>
      </c>
      <c r="M389" s="28">
        <v>1</v>
      </c>
      <c r="N389" s="28">
        <v>0.04</v>
      </c>
      <c r="O389" s="28">
        <v>0.8</v>
      </c>
      <c r="P389" s="28">
        <v>105</v>
      </c>
      <c r="Q389" s="28">
        <v>33</v>
      </c>
      <c r="R389" s="28">
        <v>163</v>
      </c>
      <c r="S389" s="59">
        <v>2</v>
      </c>
      <c r="T389" s="5"/>
      <c r="U389" s="5"/>
      <c r="V389" s="5"/>
    </row>
    <row r="390" spans="1:22" ht="15.75" thickBot="1">
      <c r="A390" s="25" t="s">
        <v>43</v>
      </c>
      <c r="B390" s="26">
        <v>150</v>
      </c>
      <c r="C390" s="38">
        <v>4.15</v>
      </c>
      <c r="D390" s="28">
        <v>2008</v>
      </c>
      <c r="E390" s="28">
        <v>325</v>
      </c>
      <c r="F390" s="29">
        <v>3.7</v>
      </c>
      <c r="G390" s="29"/>
      <c r="H390" s="29">
        <v>6.3</v>
      </c>
      <c r="I390" s="29"/>
      <c r="J390" s="29">
        <v>32.8</v>
      </c>
      <c r="K390" s="29">
        <v>203</v>
      </c>
      <c r="L390" s="29">
        <v>0.02</v>
      </c>
      <c r="M390" s="29">
        <v>0</v>
      </c>
      <c r="N390" s="29">
        <v>0.05</v>
      </c>
      <c r="O390" s="29">
        <v>0.3</v>
      </c>
      <c r="P390" s="29">
        <v>3</v>
      </c>
      <c r="Q390" s="26">
        <v>61</v>
      </c>
      <c r="R390" s="26">
        <v>19</v>
      </c>
      <c r="S390" s="29">
        <v>0.6</v>
      </c>
      <c r="T390" s="5"/>
      <c r="U390" s="5"/>
      <c r="V390" s="5"/>
    </row>
    <row r="391" spans="1:22" ht="15.75" thickBot="1">
      <c r="A391" s="25" t="s">
        <v>55</v>
      </c>
      <c r="B391" s="26" t="s">
        <v>27</v>
      </c>
      <c r="C391" s="38">
        <v>1.8</v>
      </c>
      <c r="D391" s="28">
        <v>2008</v>
      </c>
      <c r="E391" s="28">
        <v>431</v>
      </c>
      <c r="F391" s="28">
        <v>0.3</v>
      </c>
      <c r="G391" s="28"/>
      <c r="H391" s="28">
        <v>0.1</v>
      </c>
      <c r="I391" s="28"/>
      <c r="J391" s="28">
        <v>15.2</v>
      </c>
      <c r="K391" s="28">
        <v>62</v>
      </c>
      <c r="L391" s="28">
        <v>0</v>
      </c>
      <c r="M391" s="28">
        <v>3</v>
      </c>
      <c r="N391" s="28">
        <v>0</v>
      </c>
      <c r="O391" s="28">
        <v>0</v>
      </c>
      <c r="P391" s="28">
        <v>8</v>
      </c>
      <c r="Q391" s="28">
        <v>10</v>
      </c>
      <c r="R391" s="28">
        <v>5</v>
      </c>
      <c r="S391" s="59">
        <v>1</v>
      </c>
      <c r="T391" s="5"/>
      <c r="U391" s="5"/>
      <c r="V391" s="5"/>
    </row>
    <row r="392" spans="1:22" ht="15.75" thickBot="1">
      <c r="A392" s="30" t="s">
        <v>88</v>
      </c>
      <c r="B392" s="26">
        <v>40</v>
      </c>
      <c r="C392" s="38">
        <v>1.51</v>
      </c>
      <c r="D392" s="28" t="s">
        <v>30</v>
      </c>
      <c r="E392" s="28" t="s">
        <v>30</v>
      </c>
      <c r="F392" s="28">
        <v>6.4</v>
      </c>
      <c r="G392" s="28"/>
      <c r="H392" s="28">
        <v>0.4</v>
      </c>
      <c r="I392" s="28"/>
      <c r="J392" s="28">
        <v>28</v>
      </c>
      <c r="K392" s="28">
        <v>134.3</v>
      </c>
      <c r="L392" s="28">
        <v>0.8</v>
      </c>
      <c r="M392" s="28">
        <v>0</v>
      </c>
      <c r="N392" s="28">
        <v>4</v>
      </c>
      <c r="O392" s="28">
        <v>2.4</v>
      </c>
      <c r="P392" s="28">
        <v>100</v>
      </c>
      <c r="Q392" s="28">
        <v>3.07</v>
      </c>
      <c r="R392" s="28">
        <v>20</v>
      </c>
      <c r="S392" s="29"/>
      <c r="T392" s="5"/>
      <c r="U392" s="5"/>
      <c r="V392" s="5"/>
    </row>
    <row r="393" spans="1:22" ht="15.75" thickBot="1">
      <c r="A393" s="83" t="s">
        <v>31</v>
      </c>
      <c r="B393" s="41"/>
      <c r="C393" s="42">
        <f>SUM(C389:C392)</f>
        <v>20.910000000000004</v>
      </c>
      <c r="D393" s="42"/>
      <c r="E393" s="42"/>
      <c r="F393" s="42">
        <f aca="true" t="shared" si="30" ref="F393:S393">SUM(F389:F392)</f>
        <v>18.9</v>
      </c>
      <c r="G393" s="42">
        <f t="shared" si="30"/>
        <v>0</v>
      </c>
      <c r="H393" s="42">
        <f t="shared" si="30"/>
        <v>15.3</v>
      </c>
      <c r="I393" s="42">
        <f t="shared" si="30"/>
        <v>0</v>
      </c>
      <c r="J393" s="42">
        <f t="shared" si="30"/>
        <v>117.3</v>
      </c>
      <c r="K393" s="42">
        <f t="shared" si="30"/>
        <v>675.3</v>
      </c>
      <c r="L393" s="42">
        <f t="shared" si="30"/>
        <v>0.93</v>
      </c>
      <c r="M393" s="42">
        <f t="shared" si="30"/>
        <v>4</v>
      </c>
      <c r="N393" s="42">
        <f t="shared" si="30"/>
        <v>4.09</v>
      </c>
      <c r="O393" s="42">
        <f t="shared" si="30"/>
        <v>3.5</v>
      </c>
      <c r="P393" s="42">
        <f t="shared" si="30"/>
        <v>216</v>
      </c>
      <c r="Q393" s="42">
        <f t="shared" si="30"/>
        <v>107.07</v>
      </c>
      <c r="R393" s="42">
        <f t="shared" si="30"/>
        <v>207</v>
      </c>
      <c r="S393" s="42">
        <f t="shared" si="30"/>
        <v>3.6</v>
      </c>
      <c r="T393" s="5"/>
      <c r="U393" s="5"/>
      <c r="V393" s="5"/>
    </row>
    <row r="394" spans="1:22" ht="15.75" thickBot="1">
      <c r="A394" s="130" t="s">
        <v>33</v>
      </c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2"/>
      <c r="T394" s="5"/>
      <c r="U394" s="5"/>
      <c r="V394" s="5"/>
    </row>
    <row r="395" spans="1:22" ht="15.75" thickBot="1">
      <c r="A395" s="25" t="s">
        <v>34</v>
      </c>
      <c r="B395" s="26">
        <v>100</v>
      </c>
      <c r="C395" s="38">
        <v>3.53</v>
      </c>
      <c r="D395" s="28">
        <v>2008</v>
      </c>
      <c r="E395" s="28">
        <v>20</v>
      </c>
      <c r="F395" s="36">
        <v>8.1</v>
      </c>
      <c r="G395" s="36"/>
      <c r="H395" s="36">
        <v>15.3</v>
      </c>
      <c r="I395" s="36"/>
      <c r="J395" s="36">
        <v>7.8</v>
      </c>
      <c r="K395" s="36">
        <v>201</v>
      </c>
      <c r="L395" s="36">
        <v>0.06</v>
      </c>
      <c r="M395" s="36">
        <v>18</v>
      </c>
      <c r="N395" s="36">
        <v>0</v>
      </c>
      <c r="O395" s="26">
        <v>4.9</v>
      </c>
      <c r="P395" s="36">
        <v>69</v>
      </c>
      <c r="Q395" s="26">
        <v>84</v>
      </c>
      <c r="R395" s="26">
        <v>39</v>
      </c>
      <c r="S395" s="29">
        <v>2.1</v>
      </c>
      <c r="T395" s="5"/>
      <c r="U395" s="5"/>
      <c r="V395" s="5"/>
    </row>
    <row r="396" spans="1:22" ht="15.75" thickBot="1">
      <c r="A396" s="30" t="s">
        <v>103</v>
      </c>
      <c r="B396" s="26">
        <v>250</v>
      </c>
      <c r="C396" s="38">
        <v>5.81</v>
      </c>
      <c r="D396" s="28">
        <v>2009</v>
      </c>
      <c r="E396" s="28">
        <v>162</v>
      </c>
      <c r="F396" s="29">
        <v>6.4</v>
      </c>
      <c r="G396" s="29"/>
      <c r="H396" s="29">
        <v>4.5</v>
      </c>
      <c r="I396" s="29"/>
      <c r="J396" s="29">
        <v>18.6</v>
      </c>
      <c r="K396" s="29">
        <v>141</v>
      </c>
      <c r="L396" s="29">
        <v>0.16</v>
      </c>
      <c r="M396" s="29">
        <v>6</v>
      </c>
      <c r="N396" s="29">
        <v>0.21</v>
      </c>
      <c r="O396" s="28">
        <v>0.3</v>
      </c>
      <c r="P396" s="29">
        <v>50</v>
      </c>
      <c r="Q396" s="28">
        <v>139</v>
      </c>
      <c r="R396" s="28">
        <v>38</v>
      </c>
      <c r="S396" s="28">
        <v>1.9</v>
      </c>
      <c r="T396" s="5"/>
      <c r="U396" s="5"/>
      <c r="V396" s="5"/>
    </row>
    <row r="397" spans="1:22" ht="15.75" thickBot="1">
      <c r="A397" s="30" t="s">
        <v>57</v>
      </c>
      <c r="B397" s="26" t="s">
        <v>58</v>
      </c>
      <c r="C397" s="38">
        <v>21.34</v>
      </c>
      <c r="D397" s="78">
        <v>2008</v>
      </c>
      <c r="E397" s="78">
        <v>254</v>
      </c>
      <c r="F397" s="36">
        <v>11.2</v>
      </c>
      <c r="G397" s="36"/>
      <c r="H397" s="36">
        <v>27.6</v>
      </c>
      <c r="I397" s="36"/>
      <c r="J397" s="36">
        <v>0.4</v>
      </c>
      <c r="K397" s="36">
        <v>296</v>
      </c>
      <c r="L397" s="36">
        <v>0.1</v>
      </c>
      <c r="M397" s="36">
        <v>0</v>
      </c>
      <c r="N397" s="36">
        <v>0.01</v>
      </c>
      <c r="O397" s="36">
        <v>0.2</v>
      </c>
      <c r="P397" s="29">
        <v>18</v>
      </c>
      <c r="Q397" s="26">
        <v>81</v>
      </c>
      <c r="R397" s="29">
        <v>10</v>
      </c>
      <c r="S397" s="35">
        <v>1</v>
      </c>
      <c r="T397" s="5"/>
      <c r="U397" s="5"/>
      <c r="V397" s="5"/>
    </row>
    <row r="398" spans="1:22" ht="15.75" thickBot="1">
      <c r="A398" s="25" t="s">
        <v>59</v>
      </c>
      <c r="B398" s="26">
        <v>180</v>
      </c>
      <c r="C398" s="38">
        <v>4.1</v>
      </c>
      <c r="D398" s="28">
        <v>2008</v>
      </c>
      <c r="E398" s="28">
        <v>331</v>
      </c>
      <c r="F398" s="36">
        <v>6.6</v>
      </c>
      <c r="G398" s="36"/>
      <c r="H398" s="36">
        <v>5.8</v>
      </c>
      <c r="I398" s="36"/>
      <c r="J398" s="36">
        <v>37.6</v>
      </c>
      <c r="K398" s="36">
        <v>229.2</v>
      </c>
      <c r="L398" s="36">
        <v>0.07</v>
      </c>
      <c r="M398" s="36">
        <v>0</v>
      </c>
      <c r="N398" s="36">
        <v>0.04</v>
      </c>
      <c r="O398" s="26">
        <v>1</v>
      </c>
      <c r="P398" s="36">
        <v>13.2</v>
      </c>
      <c r="Q398" s="26">
        <v>43.2</v>
      </c>
      <c r="R398" s="26">
        <v>8.4</v>
      </c>
      <c r="S398" s="29">
        <v>1</v>
      </c>
      <c r="T398" s="5"/>
      <c r="U398" s="5"/>
      <c r="V398" s="5"/>
    </row>
    <row r="399" spans="1:22" ht="15.75" thickBot="1">
      <c r="A399" s="80" t="s">
        <v>102</v>
      </c>
      <c r="B399" s="26">
        <v>200</v>
      </c>
      <c r="C399" s="32">
        <v>2.8</v>
      </c>
      <c r="D399" s="81">
        <v>2008</v>
      </c>
      <c r="E399" s="28">
        <v>436</v>
      </c>
      <c r="F399" s="36">
        <v>0.2</v>
      </c>
      <c r="G399" s="36"/>
      <c r="H399" s="36">
        <v>0</v>
      </c>
      <c r="I399" s="36"/>
      <c r="J399" s="36">
        <v>25.7</v>
      </c>
      <c r="K399" s="36">
        <v>105</v>
      </c>
      <c r="L399" s="36">
        <v>0.01</v>
      </c>
      <c r="M399" s="36">
        <v>13</v>
      </c>
      <c r="N399" s="36">
        <v>0</v>
      </c>
      <c r="O399" s="26">
        <v>0.1</v>
      </c>
      <c r="P399" s="44">
        <v>8</v>
      </c>
      <c r="Q399" s="26">
        <v>5</v>
      </c>
      <c r="R399" s="26">
        <v>3</v>
      </c>
      <c r="S399" s="29">
        <v>0</v>
      </c>
      <c r="T399" s="8"/>
      <c r="U399" s="5"/>
      <c r="V399" s="5"/>
    </row>
    <row r="400" spans="1:22" ht="15.75" thickBot="1">
      <c r="A400" s="30" t="s">
        <v>88</v>
      </c>
      <c r="B400" s="26">
        <v>40</v>
      </c>
      <c r="C400" s="38">
        <v>1.51</v>
      </c>
      <c r="D400" s="28" t="s">
        <v>30</v>
      </c>
      <c r="E400" s="28" t="s">
        <v>30</v>
      </c>
      <c r="F400" s="28">
        <v>6.4</v>
      </c>
      <c r="G400" s="28"/>
      <c r="H400" s="28">
        <v>0.4</v>
      </c>
      <c r="I400" s="28"/>
      <c r="J400" s="28">
        <v>28</v>
      </c>
      <c r="K400" s="28">
        <v>134.3</v>
      </c>
      <c r="L400" s="28">
        <v>0.8</v>
      </c>
      <c r="M400" s="28">
        <v>0</v>
      </c>
      <c r="N400" s="28">
        <v>4</v>
      </c>
      <c r="O400" s="28">
        <v>2.4</v>
      </c>
      <c r="P400" s="28">
        <v>100</v>
      </c>
      <c r="Q400" s="28">
        <v>3.07</v>
      </c>
      <c r="R400" s="28">
        <v>20</v>
      </c>
      <c r="S400" s="29"/>
      <c r="T400" s="5"/>
      <c r="U400" s="5"/>
      <c r="V400" s="5"/>
    </row>
    <row r="401" spans="1:22" ht="15.75" thickBot="1">
      <c r="A401" s="40" t="s">
        <v>31</v>
      </c>
      <c r="B401" s="91"/>
      <c r="C401" s="42">
        <f>SUM(C395:C400)</f>
        <v>39.089999999999996</v>
      </c>
      <c r="D401" s="46"/>
      <c r="E401" s="40"/>
      <c r="F401" s="40">
        <f>SUM(F395:F400)</f>
        <v>38.9</v>
      </c>
      <c r="G401" s="40">
        <f aca="true" t="shared" si="31" ref="G401:S401">SUM(G395:G400)</f>
        <v>0</v>
      </c>
      <c r="H401" s="40">
        <f t="shared" si="31"/>
        <v>53.6</v>
      </c>
      <c r="I401" s="40">
        <f t="shared" si="31"/>
        <v>0</v>
      </c>
      <c r="J401" s="40">
        <f t="shared" si="31"/>
        <v>118.10000000000001</v>
      </c>
      <c r="K401" s="40">
        <f t="shared" si="31"/>
        <v>1106.5</v>
      </c>
      <c r="L401" s="40">
        <f t="shared" si="31"/>
        <v>1.2000000000000002</v>
      </c>
      <c r="M401" s="40">
        <f t="shared" si="31"/>
        <v>37</v>
      </c>
      <c r="N401" s="40">
        <f t="shared" si="31"/>
        <v>4.26</v>
      </c>
      <c r="O401" s="40">
        <f t="shared" si="31"/>
        <v>8.9</v>
      </c>
      <c r="P401" s="40">
        <f t="shared" si="31"/>
        <v>258.2</v>
      </c>
      <c r="Q401" s="40">
        <f t="shared" si="31"/>
        <v>355.27</v>
      </c>
      <c r="R401" s="40">
        <f t="shared" si="31"/>
        <v>118.4</v>
      </c>
      <c r="S401" s="40">
        <f t="shared" si="31"/>
        <v>6</v>
      </c>
      <c r="T401" s="5"/>
      <c r="U401" s="5"/>
      <c r="V401" s="5"/>
    </row>
    <row r="402" spans="1:22" ht="15.75" thickBot="1">
      <c r="A402" s="48" t="s">
        <v>81</v>
      </c>
      <c r="B402" s="40"/>
      <c r="C402" s="49">
        <f>C401+C393</f>
        <v>60</v>
      </c>
      <c r="D402" s="48"/>
      <c r="E402" s="48"/>
      <c r="F402" s="48">
        <f aca="true" t="shared" si="32" ref="F402:S402">F393+F401</f>
        <v>57.8</v>
      </c>
      <c r="G402" s="40">
        <f t="shared" si="32"/>
        <v>0</v>
      </c>
      <c r="H402" s="40">
        <f t="shared" si="32"/>
        <v>68.9</v>
      </c>
      <c r="I402" s="40">
        <f t="shared" si="32"/>
        <v>0</v>
      </c>
      <c r="J402" s="40">
        <f t="shared" si="32"/>
        <v>235.4</v>
      </c>
      <c r="K402" s="40">
        <f t="shared" si="32"/>
        <v>1781.8</v>
      </c>
      <c r="L402" s="40">
        <f t="shared" si="32"/>
        <v>2.1300000000000003</v>
      </c>
      <c r="M402" s="40">
        <f t="shared" si="32"/>
        <v>41</v>
      </c>
      <c r="N402" s="40">
        <f t="shared" si="32"/>
        <v>8.35</v>
      </c>
      <c r="O402" s="40">
        <f t="shared" si="32"/>
        <v>12.4</v>
      </c>
      <c r="P402" s="40">
        <f t="shared" si="32"/>
        <v>474.2</v>
      </c>
      <c r="Q402" s="40">
        <f t="shared" si="32"/>
        <v>462.34</v>
      </c>
      <c r="R402" s="40">
        <f t="shared" si="32"/>
        <v>325.4</v>
      </c>
      <c r="S402" s="40">
        <f t="shared" si="32"/>
        <v>9.6</v>
      </c>
      <c r="T402" s="5"/>
      <c r="U402" s="5"/>
      <c r="V402" s="5"/>
    </row>
    <row r="403" spans="1:22" ht="15">
      <c r="A403" s="12"/>
      <c r="B403" s="14"/>
      <c r="C403" s="15"/>
      <c r="D403" s="16"/>
      <c r="E403" s="12"/>
      <c r="F403" s="11"/>
      <c r="G403" s="11"/>
      <c r="H403" s="11"/>
      <c r="I403" s="17"/>
      <c r="J403" s="14"/>
      <c r="K403" s="12"/>
      <c r="L403" s="12"/>
      <c r="M403" s="12"/>
      <c r="N403" s="12"/>
      <c r="O403" s="12"/>
      <c r="P403" s="12"/>
      <c r="Q403" s="12"/>
      <c r="R403" s="12"/>
      <c r="S403" s="12"/>
      <c r="T403" s="18"/>
      <c r="U403" s="5"/>
      <c r="V403" s="5"/>
    </row>
    <row r="404" spans="1:22" ht="15">
      <c r="A404" s="24" t="s">
        <v>120</v>
      </c>
      <c r="B404" s="14"/>
      <c r="C404" s="15"/>
      <c r="D404" s="16"/>
      <c r="E404" s="12"/>
      <c r="F404" s="11"/>
      <c r="G404" s="11"/>
      <c r="H404" s="11"/>
      <c r="I404" s="17"/>
      <c r="J404" s="14"/>
      <c r="K404" s="12"/>
      <c r="L404" s="12"/>
      <c r="M404" s="12"/>
      <c r="N404" s="12"/>
      <c r="O404" s="12"/>
      <c r="P404" s="12"/>
      <c r="Q404" s="12"/>
      <c r="R404" s="12"/>
      <c r="S404" s="12"/>
      <c r="T404" s="18"/>
      <c r="U404" s="5"/>
      <c r="V404" s="5"/>
    </row>
    <row r="405" spans="1:22" ht="15">
      <c r="A405" s="24"/>
      <c r="B405" s="14"/>
      <c r="C405" s="15"/>
      <c r="D405" s="16"/>
      <c r="E405" s="12"/>
      <c r="F405" s="11"/>
      <c r="G405" s="11"/>
      <c r="H405" s="11"/>
      <c r="I405" s="17"/>
      <c r="J405" s="14"/>
      <c r="K405" s="12"/>
      <c r="L405" s="12"/>
      <c r="M405" s="12"/>
      <c r="N405" s="12"/>
      <c r="O405" s="12"/>
      <c r="P405" s="12"/>
      <c r="Q405" s="12"/>
      <c r="R405" s="12"/>
      <c r="S405" s="12"/>
      <c r="T405" s="18"/>
      <c r="U405" s="5"/>
      <c r="V405" s="5"/>
    </row>
    <row r="406" spans="1:22" ht="15">
      <c r="A406" s="24" t="s">
        <v>121</v>
      </c>
      <c r="B406" s="14"/>
      <c r="C406" s="15"/>
      <c r="D406" s="16"/>
      <c r="E406" s="12"/>
      <c r="F406" s="11"/>
      <c r="G406" s="11"/>
      <c r="H406" s="11"/>
      <c r="I406" s="17"/>
      <c r="J406" s="14"/>
      <c r="K406" s="12"/>
      <c r="L406" s="12"/>
      <c r="M406" s="12"/>
      <c r="N406" s="12"/>
      <c r="O406" s="12"/>
      <c r="P406" s="12"/>
      <c r="Q406" s="12"/>
      <c r="R406" s="12"/>
      <c r="S406" s="12"/>
      <c r="T406" s="18"/>
      <c r="U406" s="5"/>
      <c r="V406" s="5"/>
    </row>
    <row r="407" spans="1:22" ht="15">
      <c r="A407" s="12"/>
      <c r="B407" s="14"/>
      <c r="C407" s="15"/>
      <c r="D407" s="16"/>
      <c r="E407" s="12"/>
      <c r="F407" s="11"/>
      <c r="G407" s="11"/>
      <c r="H407" s="11"/>
      <c r="I407" s="17"/>
      <c r="J407" s="14"/>
      <c r="K407" s="12"/>
      <c r="L407" s="12"/>
      <c r="M407" s="12"/>
      <c r="N407" s="12"/>
      <c r="O407" s="12"/>
      <c r="P407" s="12"/>
      <c r="Q407" s="12"/>
      <c r="R407" s="12"/>
      <c r="S407" s="12"/>
      <c r="T407" s="18"/>
      <c r="U407" s="5"/>
      <c r="V407" s="5"/>
    </row>
    <row r="408" spans="1:22" ht="15">
      <c r="A408" s="12"/>
      <c r="B408" s="14"/>
      <c r="C408" s="15"/>
      <c r="D408" s="16"/>
      <c r="E408" s="12"/>
      <c r="F408" s="11"/>
      <c r="G408" s="11"/>
      <c r="H408" s="11"/>
      <c r="I408" s="17"/>
      <c r="J408" s="14"/>
      <c r="K408" s="12"/>
      <c r="L408" s="12"/>
      <c r="M408" s="12"/>
      <c r="N408" s="12"/>
      <c r="O408" s="12"/>
      <c r="P408" s="12"/>
      <c r="Q408" s="12"/>
      <c r="R408" s="12"/>
      <c r="S408" s="12"/>
      <c r="T408" s="18"/>
      <c r="U408" s="5"/>
      <c r="V408" s="5"/>
    </row>
    <row r="409" spans="1:22" ht="15">
      <c r="A409" s="12"/>
      <c r="B409" s="14"/>
      <c r="C409" s="15"/>
      <c r="D409" s="16"/>
      <c r="E409" s="12"/>
      <c r="F409" s="11"/>
      <c r="G409" s="11"/>
      <c r="H409" s="11"/>
      <c r="I409" s="17"/>
      <c r="J409" s="14"/>
      <c r="K409" s="12"/>
      <c r="L409" s="12"/>
      <c r="M409" s="12"/>
      <c r="N409" s="12"/>
      <c r="O409" s="12"/>
      <c r="P409" s="12"/>
      <c r="Q409" s="12"/>
      <c r="R409" s="12"/>
      <c r="S409" s="12"/>
      <c r="T409" s="18"/>
      <c r="U409" s="5"/>
      <c r="V409" s="5"/>
    </row>
    <row r="410" spans="1:22" ht="15">
      <c r="A410" s="12"/>
      <c r="B410" s="14"/>
      <c r="C410" s="15"/>
      <c r="D410" s="16"/>
      <c r="E410" s="12"/>
      <c r="F410" s="11"/>
      <c r="G410" s="11"/>
      <c r="H410" s="11"/>
      <c r="I410" s="17"/>
      <c r="J410" s="14"/>
      <c r="K410" s="12"/>
      <c r="L410" s="12"/>
      <c r="M410" s="12"/>
      <c r="N410" s="12"/>
      <c r="O410" s="12"/>
      <c r="P410" s="12"/>
      <c r="Q410" s="12"/>
      <c r="R410" s="12"/>
      <c r="S410" s="12"/>
      <c r="T410" s="18"/>
      <c r="U410" s="5"/>
      <c r="V410" s="5"/>
    </row>
    <row r="411" spans="1:22" ht="15">
      <c r="A411" s="12"/>
      <c r="B411" s="14"/>
      <c r="C411" s="15"/>
      <c r="D411" s="16"/>
      <c r="E411" s="12"/>
      <c r="F411" s="11"/>
      <c r="G411" s="11"/>
      <c r="H411" s="11"/>
      <c r="I411" s="17"/>
      <c r="J411" s="14"/>
      <c r="K411" s="12"/>
      <c r="L411" s="12"/>
      <c r="M411" s="12"/>
      <c r="N411" s="12"/>
      <c r="O411" s="12"/>
      <c r="P411" s="12"/>
      <c r="Q411" s="12"/>
      <c r="R411" s="12"/>
      <c r="S411" s="12"/>
      <c r="T411" s="18"/>
      <c r="U411" s="5"/>
      <c r="V411" s="5"/>
    </row>
    <row r="412" spans="1:22" ht="15">
      <c r="A412" s="12"/>
      <c r="B412" s="14"/>
      <c r="C412" s="15"/>
      <c r="D412" s="16"/>
      <c r="E412" s="12"/>
      <c r="F412" s="11"/>
      <c r="G412" s="11"/>
      <c r="H412" s="11"/>
      <c r="I412" s="17"/>
      <c r="J412" s="14"/>
      <c r="K412" s="12"/>
      <c r="L412" s="12"/>
      <c r="M412" s="12"/>
      <c r="N412" s="12"/>
      <c r="O412" s="12"/>
      <c r="P412" s="12"/>
      <c r="Q412" s="12"/>
      <c r="R412" s="12"/>
      <c r="S412" s="12"/>
      <c r="T412" s="18"/>
      <c r="U412" s="5"/>
      <c r="V412" s="5"/>
    </row>
    <row r="413" spans="1:22" ht="15">
      <c r="A413" s="12"/>
      <c r="B413" s="14"/>
      <c r="C413" s="15"/>
      <c r="D413" s="16"/>
      <c r="E413" s="12"/>
      <c r="F413" s="11"/>
      <c r="G413" s="11"/>
      <c r="H413" s="11"/>
      <c r="I413" s="17"/>
      <c r="J413" s="14"/>
      <c r="K413" s="12"/>
      <c r="L413" s="12"/>
      <c r="M413" s="12"/>
      <c r="N413" s="12"/>
      <c r="O413" s="12"/>
      <c r="P413" s="12"/>
      <c r="Q413" s="12"/>
      <c r="R413" s="12"/>
      <c r="S413" s="12"/>
      <c r="T413" s="18"/>
      <c r="U413" s="5"/>
      <c r="V413" s="5"/>
    </row>
    <row r="414" spans="1:22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18"/>
      <c r="U414" s="5"/>
      <c r="V414" s="5"/>
    </row>
    <row r="415" spans="1:22" ht="33.75" customHeight="1">
      <c r="A415" s="114" t="s">
        <v>131</v>
      </c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"/>
      <c r="U415" s="1"/>
      <c r="V415" s="1"/>
    </row>
    <row r="416" spans="1:22" ht="15">
      <c r="A416" s="95" t="s">
        <v>130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"/>
      <c r="U416" s="1"/>
      <c r="V416" s="1"/>
    </row>
    <row r="417" spans="1:22" ht="15.75" thickBot="1">
      <c r="A417" s="12"/>
      <c r="B417" s="14"/>
      <c r="C417" s="15"/>
      <c r="D417" s="16"/>
      <c r="E417" s="12"/>
      <c r="F417" s="11"/>
      <c r="G417" s="11"/>
      <c r="H417" s="11"/>
      <c r="I417" s="17"/>
      <c r="J417" s="14"/>
      <c r="K417" s="12"/>
      <c r="L417" s="12"/>
      <c r="M417" s="12"/>
      <c r="N417" s="12"/>
      <c r="O417" s="12"/>
      <c r="P417" s="12"/>
      <c r="Q417" s="12"/>
      <c r="R417" s="12"/>
      <c r="S417" s="12"/>
      <c r="T417" s="18"/>
      <c r="U417" s="5"/>
      <c r="V417" s="5"/>
    </row>
    <row r="418" spans="1:22" ht="30.75" thickBot="1">
      <c r="A418" s="96" t="s">
        <v>0</v>
      </c>
      <c r="B418" s="33" t="s">
        <v>1</v>
      </c>
      <c r="C418" s="33" t="s">
        <v>2</v>
      </c>
      <c r="D418" s="99" t="s">
        <v>3</v>
      </c>
      <c r="E418" s="102" t="s">
        <v>4</v>
      </c>
      <c r="F418" s="105" t="s">
        <v>5</v>
      </c>
      <c r="G418" s="106"/>
      <c r="H418" s="109" t="s">
        <v>6</v>
      </c>
      <c r="I418" s="109"/>
      <c r="J418" s="34" t="s">
        <v>7</v>
      </c>
      <c r="K418" s="96" t="s">
        <v>8</v>
      </c>
      <c r="L418" s="110" t="s">
        <v>9</v>
      </c>
      <c r="M418" s="111"/>
      <c r="N418" s="111"/>
      <c r="O418" s="112"/>
      <c r="P418" s="113" t="s">
        <v>10</v>
      </c>
      <c r="Q418" s="111"/>
      <c r="R418" s="111"/>
      <c r="S418" s="112"/>
      <c r="T418" s="18"/>
      <c r="U418" s="5"/>
      <c r="V418" s="5"/>
    </row>
    <row r="419" spans="1:22" ht="15.75" thickBot="1">
      <c r="A419" s="97"/>
      <c r="B419" s="53" t="s">
        <v>11</v>
      </c>
      <c r="C419" s="97"/>
      <c r="D419" s="100"/>
      <c r="E419" s="103"/>
      <c r="F419" s="107"/>
      <c r="G419" s="108"/>
      <c r="H419" s="109"/>
      <c r="I419" s="109"/>
      <c r="J419" s="34" t="s">
        <v>11</v>
      </c>
      <c r="K419" s="97"/>
      <c r="L419" s="119" t="s">
        <v>12</v>
      </c>
      <c r="M419" s="120"/>
      <c r="N419" s="120"/>
      <c r="O419" s="121"/>
      <c r="P419" s="122" t="s">
        <v>13</v>
      </c>
      <c r="Q419" s="120"/>
      <c r="R419" s="120"/>
      <c r="S419" s="121"/>
      <c r="T419" s="18"/>
      <c r="U419" s="5"/>
      <c r="V419" s="5"/>
    </row>
    <row r="420" spans="1:22" ht="70.5" customHeight="1" thickBot="1">
      <c r="A420" s="97"/>
      <c r="B420" s="123"/>
      <c r="C420" s="97"/>
      <c r="D420" s="100"/>
      <c r="E420" s="103"/>
      <c r="F420" s="54" t="s">
        <v>14</v>
      </c>
      <c r="G420" s="55" t="s">
        <v>15</v>
      </c>
      <c r="H420" s="34" t="s">
        <v>14</v>
      </c>
      <c r="I420" s="125" t="s">
        <v>16</v>
      </c>
      <c r="J420" s="126"/>
      <c r="K420" s="97"/>
      <c r="L420" s="96" t="s">
        <v>122</v>
      </c>
      <c r="M420" s="96" t="s">
        <v>17</v>
      </c>
      <c r="N420" s="96" t="s">
        <v>18</v>
      </c>
      <c r="O420" s="96" t="s">
        <v>19</v>
      </c>
      <c r="P420" s="96" t="s">
        <v>20</v>
      </c>
      <c r="Q420" s="96" t="s">
        <v>21</v>
      </c>
      <c r="R420" s="96" t="s">
        <v>22</v>
      </c>
      <c r="S420" s="96" t="s">
        <v>23</v>
      </c>
      <c r="T420" s="18"/>
      <c r="U420" s="5"/>
      <c r="V420" s="5"/>
    </row>
    <row r="421" spans="1:22" ht="38.25" customHeight="1" thickBot="1">
      <c r="A421" s="97"/>
      <c r="B421" s="123"/>
      <c r="C421" s="97"/>
      <c r="D421" s="100"/>
      <c r="E421" s="103"/>
      <c r="F421" s="54" t="s">
        <v>11</v>
      </c>
      <c r="G421" s="55" t="s">
        <v>24</v>
      </c>
      <c r="H421" s="34" t="s">
        <v>11</v>
      </c>
      <c r="I421" s="125"/>
      <c r="J421" s="126"/>
      <c r="K421" s="97"/>
      <c r="L421" s="97"/>
      <c r="M421" s="97"/>
      <c r="N421" s="97"/>
      <c r="O421" s="97"/>
      <c r="P421" s="97"/>
      <c r="Q421" s="97"/>
      <c r="R421" s="97"/>
      <c r="S421" s="97"/>
      <c r="T421" s="18"/>
      <c r="U421" s="5"/>
      <c r="V421" s="5"/>
    </row>
    <row r="422" spans="1:22" ht="15.75" hidden="1" thickBot="1">
      <c r="A422" s="97"/>
      <c r="B422" s="123"/>
      <c r="C422" s="97"/>
      <c r="D422" s="100"/>
      <c r="E422" s="103"/>
      <c r="F422" s="56"/>
      <c r="G422" s="57" t="s">
        <v>11</v>
      </c>
      <c r="H422" s="93"/>
      <c r="I422" s="125"/>
      <c r="J422" s="126"/>
      <c r="K422" s="97"/>
      <c r="L422" s="97"/>
      <c r="M422" s="97"/>
      <c r="N422" s="97"/>
      <c r="O422" s="97"/>
      <c r="P422" s="97"/>
      <c r="Q422" s="97"/>
      <c r="R422" s="97"/>
      <c r="S422" s="97"/>
      <c r="T422" s="18"/>
      <c r="U422" s="5"/>
      <c r="V422" s="5"/>
    </row>
    <row r="423" spans="1:22" ht="15.75" hidden="1" thickBot="1">
      <c r="A423" s="98"/>
      <c r="B423" s="124"/>
      <c r="C423" s="98"/>
      <c r="D423" s="101"/>
      <c r="E423" s="104"/>
      <c r="F423" s="58"/>
      <c r="G423" s="56"/>
      <c r="H423" s="93"/>
      <c r="I423" s="125"/>
      <c r="J423" s="126"/>
      <c r="K423" s="98"/>
      <c r="L423" s="54"/>
      <c r="M423" s="54"/>
      <c r="N423" s="54"/>
      <c r="O423" s="54"/>
      <c r="P423" s="54"/>
      <c r="Q423" s="54"/>
      <c r="R423" s="54"/>
      <c r="S423" s="54"/>
      <c r="T423" s="18"/>
      <c r="U423" s="5"/>
      <c r="V423" s="5"/>
    </row>
    <row r="424" spans="1:22" ht="15.75" thickBot="1">
      <c r="A424" s="130" t="s">
        <v>82</v>
      </c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2"/>
      <c r="T424" s="5"/>
      <c r="U424" s="5"/>
      <c r="V424" s="5"/>
    </row>
    <row r="425" spans="1:22" ht="15.75" thickBot="1">
      <c r="A425" s="130" t="s">
        <v>26</v>
      </c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2"/>
      <c r="T425" s="5"/>
      <c r="U425" s="5"/>
      <c r="V425" s="5"/>
    </row>
    <row r="426" spans="1:22" ht="16.5" customHeight="1" thickBot="1">
      <c r="A426" s="30" t="s">
        <v>83</v>
      </c>
      <c r="B426" s="26" t="s">
        <v>27</v>
      </c>
      <c r="C426" s="38">
        <v>8.47</v>
      </c>
      <c r="D426" s="29">
        <v>2008</v>
      </c>
      <c r="E426" s="29">
        <v>184</v>
      </c>
      <c r="F426" s="28">
        <v>9.07</v>
      </c>
      <c r="G426" s="28"/>
      <c r="H426" s="28">
        <v>9.5</v>
      </c>
      <c r="I426" s="28"/>
      <c r="J426" s="28">
        <v>35.9</v>
      </c>
      <c r="K426" s="28">
        <v>265.3</v>
      </c>
      <c r="L426" s="28">
        <v>0.14</v>
      </c>
      <c r="M426" s="28">
        <v>1</v>
      </c>
      <c r="N426" s="28">
        <v>0.04</v>
      </c>
      <c r="O426" s="28">
        <v>0.4</v>
      </c>
      <c r="P426" s="28">
        <v>97</v>
      </c>
      <c r="Q426" s="28">
        <v>177</v>
      </c>
      <c r="R426" s="28">
        <v>85</v>
      </c>
      <c r="S426" s="59">
        <v>3</v>
      </c>
      <c r="T426" s="5"/>
      <c r="U426" s="5"/>
      <c r="V426" s="5"/>
    </row>
    <row r="427" spans="1:22" ht="16.5" customHeight="1" thickBot="1">
      <c r="A427" s="30" t="s">
        <v>46</v>
      </c>
      <c r="B427" s="26">
        <v>200</v>
      </c>
      <c r="C427" s="38">
        <v>1.25</v>
      </c>
      <c r="D427" s="29">
        <v>2008</v>
      </c>
      <c r="E427" s="29">
        <v>430</v>
      </c>
      <c r="F427" s="29">
        <v>0.2</v>
      </c>
      <c r="G427" s="29"/>
      <c r="H427" s="29">
        <v>0.1</v>
      </c>
      <c r="I427" s="29"/>
      <c r="J427" s="29">
        <v>15</v>
      </c>
      <c r="K427" s="29">
        <v>60</v>
      </c>
      <c r="L427" s="29">
        <v>0</v>
      </c>
      <c r="M427" s="29">
        <v>0</v>
      </c>
      <c r="N427" s="29">
        <v>0</v>
      </c>
      <c r="O427" s="29">
        <v>0</v>
      </c>
      <c r="P427" s="29">
        <v>5</v>
      </c>
      <c r="Q427" s="29">
        <v>8</v>
      </c>
      <c r="R427" s="29">
        <v>4</v>
      </c>
      <c r="S427" s="29">
        <v>1</v>
      </c>
      <c r="T427" s="5"/>
      <c r="U427" s="5"/>
      <c r="V427" s="5"/>
    </row>
    <row r="428" spans="1:22" ht="15.75" thickBot="1">
      <c r="A428" s="25" t="s">
        <v>73</v>
      </c>
      <c r="B428" s="26">
        <v>100</v>
      </c>
      <c r="C428" s="38">
        <v>9.7</v>
      </c>
      <c r="D428" s="28" t="s">
        <v>30</v>
      </c>
      <c r="E428" s="28" t="s">
        <v>30</v>
      </c>
      <c r="F428" s="28">
        <v>0.4</v>
      </c>
      <c r="G428" s="28"/>
      <c r="H428" s="28">
        <v>0.4</v>
      </c>
      <c r="I428" s="28"/>
      <c r="J428" s="28">
        <v>9.8</v>
      </c>
      <c r="K428" s="28">
        <v>47</v>
      </c>
      <c r="L428" s="28">
        <v>0.03</v>
      </c>
      <c r="M428" s="28">
        <v>10</v>
      </c>
      <c r="N428" s="28">
        <v>5</v>
      </c>
      <c r="O428" s="28">
        <v>0.2</v>
      </c>
      <c r="P428" s="28">
        <v>16</v>
      </c>
      <c r="Q428" s="28">
        <v>0.4</v>
      </c>
      <c r="R428" s="28">
        <v>9</v>
      </c>
      <c r="S428" s="59">
        <v>2.2</v>
      </c>
      <c r="T428" s="5"/>
      <c r="U428" s="5"/>
      <c r="V428" s="5"/>
    </row>
    <row r="429" spans="1:22" ht="15.75" thickBot="1">
      <c r="A429" s="30" t="s">
        <v>89</v>
      </c>
      <c r="B429" s="26">
        <v>40</v>
      </c>
      <c r="C429" s="32">
        <v>2.47</v>
      </c>
      <c r="D429" s="29" t="s">
        <v>30</v>
      </c>
      <c r="E429" s="34" t="s">
        <v>30</v>
      </c>
      <c r="F429" s="29">
        <v>3</v>
      </c>
      <c r="G429" s="29"/>
      <c r="H429" s="29">
        <v>1.16</v>
      </c>
      <c r="I429" s="29"/>
      <c r="J429" s="29">
        <v>20.56</v>
      </c>
      <c r="K429" s="29">
        <v>104.8</v>
      </c>
      <c r="L429" s="29">
        <v>0.044</v>
      </c>
      <c r="M429" s="29">
        <v>0</v>
      </c>
      <c r="N429" s="29">
        <v>0</v>
      </c>
      <c r="O429" s="29">
        <v>0.68</v>
      </c>
      <c r="P429" s="29">
        <v>7.6</v>
      </c>
      <c r="Q429" s="29">
        <v>0.84</v>
      </c>
      <c r="R429" s="29">
        <v>5.2</v>
      </c>
      <c r="S429" s="29">
        <v>0.48</v>
      </c>
      <c r="T429" s="5"/>
      <c r="U429" s="5"/>
      <c r="V429" s="5"/>
    </row>
    <row r="430" spans="1:22" ht="15.75" thickBot="1">
      <c r="A430" s="30"/>
      <c r="B430" s="60"/>
      <c r="C430" s="42">
        <f>SUM(C426:C429)</f>
        <v>21.89</v>
      </c>
      <c r="D430" s="29"/>
      <c r="E430" s="44"/>
      <c r="F430" s="52">
        <f aca="true" t="shared" si="33" ref="F430:S430">SUM(F426:F429)</f>
        <v>12.67</v>
      </c>
      <c r="G430" s="52">
        <f t="shared" si="33"/>
        <v>0</v>
      </c>
      <c r="H430" s="52">
        <f t="shared" si="33"/>
        <v>11.16</v>
      </c>
      <c r="I430" s="52">
        <f t="shared" si="33"/>
        <v>0</v>
      </c>
      <c r="J430" s="52">
        <f t="shared" si="33"/>
        <v>81.26</v>
      </c>
      <c r="K430" s="52">
        <f t="shared" si="33"/>
        <v>477.1</v>
      </c>
      <c r="L430" s="52">
        <f t="shared" si="33"/>
        <v>0.21400000000000002</v>
      </c>
      <c r="M430" s="52">
        <f t="shared" si="33"/>
        <v>11</v>
      </c>
      <c r="N430" s="52">
        <f t="shared" si="33"/>
        <v>5.04</v>
      </c>
      <c r="O430" s="52">
        <f t="shared" si="33"/>
        <v>1.2800000000000002</v>
      </c>
      <c r="P430" s="52">
        <f t="shared" si="33"/>
        <v>125.6</v>
      </c>
      <c r="Q430" s="52">
        <f t="shared" si="33"/>
        <v>186.24</v>
      </c>
      <c r="R430" s="52">
        <f t="shared" si="33"/>
        <v>103.2</v>
      </c>
      <c r="S430" s="52">
        <f t="shared" si="33"/>
        <v>6.68</v>
      </c>
      <c r="T430" s="5"/>
      <c r="U430" s="5"/>
      <c r="V430" s="5"/>
    </row>
    <row r="431" spans="1:22" ht="15.75" thickBot="1">
      <c r="A431" s="130" t="s">
        <v>33</v>
      </c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2"/>
      <c r="T431" s="5"/>
      <c r="U431" s="5"/>
      <c r="V431" s="5"/>
    </row>
    <row r="432" spans="1:22" ht="15.75" thickBot="1">
      <c r="A432" s="25" t="s">
        <v>80</v>
      </c>
      <c r="B432" s="37">
        <v>100</v>
      </c>
      <c r="C432" s="38">
        <v>2.74</v>
      </c>
      <c r="D432" s="50">
        <v>2009</v>
      </c>
      <c r="E432" s="50">
        <v>60</v>
      </c>
      <c r="F432" s="36">
        <v>10.8</v>
      </c>
      <c r="G432" s="36"/>
      <c r="H432" s="36">
        <v>30.6</v>
      </c>
      <c r="I432" s="36"/>
      <c r="J432" s="36">
        <v>23.4</v>
      </c>
      <c r="K432" s="36">
        <v>411</v>
      </c>
      <c r="L432" s="36">
        <v>0.18</v>
      </c>
      <c r="M432" s="36">
        <v>24</v>
      </c>
      <c r="N432" s="36">
        <v>1.35</v>
      </c>
      <c r="O432" s="26">
        <v>13.8</v>
      </c>
      <c r="P432" s="44">
        <v>60</v>
      </c>
      <c r="Q432" s="26">
        <v>138</v>
      </c>
      <c r="R432" s="26">
        <v>60</v>
      </c>
      <c r="S432" s="35">
        <v>2.7</v>
      </c>
      <c r="T432" s="5"/>
      <c r="U432" s="5"/>
      <c r="V432" s="5"/>
    </row>
    <row r="433" spans="1:22" ht="30.75" thickBot="1">
      <c r="A433" s="25" t="s">
        <v>56</v>
      </c>
      <c r="B433" s="26" t="s">
        <v>41</v>
      </c>
      <c r="C433" s="38">
        <v>7.84</v>
      </c>
      <c r="D433" s="28">
        <v>2009</v>
      </c>
      <c r="E433" s="28">
        <v>133</v>
      </c>
      <c r="F433" s="36">
        <v>3.2</v>
      </c>
      <c r="G433" s="36"/>
      <c r="H433" s="36">
        <v>5.6</v>
      </c>
      <c r="I433" s="36"/>
      <c r="J433" s="36">
        <v>12.1</v>
      </c>
      <c r="K433" s="36">
        <v>112</v>
      </c>
      <c r="L433" s="36">
        <v>0.05</v>
      </c>
      <c r="M433" s="36">
        <v>11</v>
      </c>
      <c r="N433" s="36">
        <v>0.22</v>
      </c>
      <c r="O433" s="44">
        <v>0.2</v>
      </c>
      <c r="P433" s="36">
        <v>52</v>
      </c>
      <c r="Q433" s="61">
        <v>58</v>
      </c>
      <c r="R433" s="61">
        <v>25</v>
      </c>
      <c r="S433" s="29">
        <v>1.3</v>
      </c>
      <c r="T433" s="5"/>
      <c r="U433" s="5"/>
      <c r="V433" s="5"/>
    </row>
    <row r="434" spans="1:22" ht="15.75" thickBot="1">
      <c r="A434" s="30" t="s">
        <v>105</v>
      </c>
      <c r="B434" s="26">
        <v>100</v>
      </c>
      <c r="C434" s="38">
        <v>18.96</v>
      </c>
      <c r="D434" s="29">
        <v>2008</v>
      </c>
      <c r="E434" s="29">
        <v>272</v>
      </c>
      <c r="F434" s="36">
        <v>23.4</v>
      </c>
      <c r="G434" s="36"/>
      <c r="H434" s="36">
        <v>17.4</v>
      </c>
      <c r="I434" s="36"/>
      <c r="J434" s="36">
        <v>29</v>
      </c>
      <c r="K434" s="36">
        <v>366</v>
      </c>
      <c r="L434" s="36">
        <v>0.24</v>
      </c>
      <c r="M434" s="36">
        <v>16</v>
      </c>
      <c r="N434" s="36">
        <v>0.14</v>
      </c>
      <c r="O434" s="36">
        <v>2.2</v>
      </c>
      <c r="P434" s="29">
        <v>72</v>
      </c>
      <c r="Q434" s="26">
        <v>320</v>
      </c>
      <c r="R434" s="29">
        <v>46</v>
      </c>
      <c r="S434" s="35">
        <v>2</v>
      </c>
      <c r="T434" s="5"/>
      <c r="U434" s="5"/>
      <c r="V434" s="5"/>
    </row>
    <row r="435" spans="1:22" ht="15.75" thickBot="1">
      <c r="A435" s="25" t="s">
        <v>43</v>
      </c>
      <c r="B435" s="37">
        <v>180</v>
      </c>
      <c r="C435" s="38">
        <v>4.15</v>
      </c>
      <c r="D435" s="50">
        <v>2008</v>
      </c>
      <c r="E435" s="50">
        <v>325</v>
      </c>
      <c r="F435" s="36">
        <v>4.4</v>
      </c>
      <c r="G435" s="36"/>
      <c r="H435" s="36">
        <v>7.6</v>
      </c>
      <c r="I435" s="36"/>
      <c r="J435" s="36">
        <v>39.4</v>
      </c>
      <c r="K435" s="36">
        <v>243.6</v>
      </c>
      <c r="L435" s="36">
        <v>0.02</v>
      </c>
      <c r="M435" s="36">
        <v>0</v>
      </c>
      <c r="N435" s="36">
        <v>0.06</v>
      </c>
      <c r="O435" s="26">
        <v>0.4</v>
      </c>
      <c r="P435" s="44">
        <v>3.6</v>
      </c>
      <c r="Q435" s="26">
        <v>73.2</v>
      </c>
      <c r="R435" s="26">
        <v>22.8</v>
      </c>
      <c r="S435" s="35">
        <v>0.7</v>
      </c>
      <c r="T435" s="5"/>
      <c r="U435" s="5"/>
      <c r="V435" s="5"/>
    </row>
    <row r="436" spans="1:22" ht="15.75" thickBot="1">
      <c r="A436" s="25" t="s">
        <v>35</v>
      </c>
      <c r="B436" s="26">
        <v>200</v>
      </c>
      <c r="C436" s="38">
        <v>2.66</v>
      </c>
      <c r="D436" s="28">
        <v>2008</v>
      </c>
      <c r="E436" s="29">
        <v>402</v>
      </c>
      <c r="F436" s="28">
        <v>0.6</v>
      </c>
      <c r="G436" s="28"/>
      <c r="H436" s="28">
        <v>0.1</v>
      </c>
      <c r="I436" s="28"/>
      <c r="J436" s="28">
        <v>31.7</v>
      </c>
      <c r="K436" s="28">
        <v>131</v>
      </c>
      <c r="L436" s="28">
        <v>0.02</v>
      </c>
      <c r="M436" s="28">
        <v>0</v>
      </c>
      <c r="N436" s="28">
        <v>0.01</v>
      </c>
      <c r="O436" s="28">
        <v>0.5</v>
      </c>
      <c r="P436" s="28">
        <v>21</v>
      </c>
      <c r="Q436" s="28">
        <v>23</v>
      </c>
      <c r="R436" s="28">
        <v>16</v>
      </c>
      <c r="S436" s="28">
        <v>0.7</v>
      </c>
      <c r="T436" s="5"/>
      <c r="U436" s="5"/>
      <c r="V436" s="5"/>
    </row>
    <row r="437" spans="1:22" ht="15.75" thickBot="1">
      <c r="A437" s="30" t="s">
        <v>88</v>
      </c>
      <c r="B437" s="26">
        <v>40</v>
      </c>
      <c r="C437" s="38">
        <v>1.51</v>
      </c>
      <c r="D437" s="28" t="s">
        <v>30</v>
      </c>
      <c r="E437" s="28" t="s">
        <v>30</v>
      </c>
      <c r="F437" s="28">
        <v>6.4</v>
      </c>
      <c r="G437" s="28"/>
      <c r="H437" s="28">
        <v>0.4</v>
      </c>
      <c r="I437" s="28"/>
      <c r="J437" s="28">
        <v>28</v>
      </c>
      <c r="K437" s="28">
        <v>134.3</v>
      </c>
      <c r="L437" s="28">
        <v>0.8</v>
      </c>
      <c r="M437" s="28">
        <v>0</v>
      </c>
      <c r="N437" s="28">
        <v>4</v>
      </c>
      <c r="O437" s="28">
        <v>2.4</v>
      </c>
      <c r="P437" s="28">
        <v>100</v>
      </c>
      <c r="Q437" s="28">
        <v>3.07</v>
      </c>
      <c r="R437" s="28">
        <v>20</v>
      </c>
      <c r="S437" s="29"/>
      <c r="T437" s="5"/>
      <c r="U437" s="5"/>
      <c r="V437" s="5"/>
    </row>
    <row r="438" spans="1:22" ht="15.75" thickBot="1">
      <c r="A438" s="48" t="s">
        <v>84</v>
      </c>
      <c r="B438" s="41"/>
      <c r="C438" s="42">
        <f>SUM(C432:C437)</f>
        <v>37.85999999999999</v>
      </c>
      <c r="D438" s="62"/>
      <c r="E438" s="29"/>
      <c r="F438" s="47">
        <f aca="true" t="shared" si="34" ref="F438:S438">SUM(F432:F437)</f>
        <v>48.8</v>
      </c>
      <c r="G438" s="47">
        <f t="shared" si="34"/>
        <v>0</v>
      </c>
      <c r="H438" s="47">
        <f t="shared" si="34"/>
        <v>61.7</v>
      </c>
      <c r="I438" s="47">
        <f t="shared" si="34"/>
        <v>0</v>
      </c>
      <c r="J438" s="47">
        <f t="shared" si="34"/>
        <v>163.6</v>
      </c>
      <c r="K438" s="47">
        <f t="shared" si="34"/>
        <v>1397.8999999999999</v>
      </c>
      <c r="L438" s="47">
        <f t="shared" si="34"/>
        <v>1.31</v>
      </c>
      <c r="M438" s="47">
        <f t="shared" si="34"/>
        <v>51</v>
      </c>
      <c r="N438" s="47">
        <f t="shared" si="34"/>
        <v>5.78</v>
      </c>
      <c r="O438" s="47">
        <f t="shared" si="34"/>
        <v>19.499999999999996</v>
      </c>
      <c r="P438" s="47">
        <f t="shared" si="34"/>
        <v>308.6</v>
      </c>
      <c r="Q438" s="47">
        <f t="shared" si="34"/>
        <v>615.2700000000001</v>
      </c>
      <c r="R438" s="47">
        <f t="shared" si="34"/>
        <v>189.8</v>
      </c>
      <c r="S438" s="47">
        <f t="shared" si="34"/>
        <v>7.4</v>
      </c>
      <c r="T438" s="5"/>
      <c r="U438" s="5"/>
      <c r="V438" s="5"/>
    </row>
    <row r="439" spans="1:22" ht="15.75" thickBot="1">
      <c r="A439" s="48" t="s">
        <v>81</v>
      </c>
      <c r="B439" s="41"/>
      <c r="C439" s="42">
        <f>C438+C430</f>
        <v>59.74999999999999</v>
      </c>
      <c r="D439" s="48"/>
      <c r="E439" s="48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5"/>
      <c r="U439" s="6"/>
      <c r="V439" s="5"/>
    </row>
    <row r="440" spans="1:22" ht="15.75" thickBot="1">
      <c r="A440" s="48" t="s">
        <v>85</v>
      </c>
      <c r="B440" s="133"/>
      <c r="C440" s="63"/>
      <c r="D440" s="64"/>
      <c r="E440" s="64"/>
      <c r="F440" s="65"/>
      <c r="G440" s="42"/>
      <c r="H440" s="65"/>
      <c r="I440" s="42"/>
      <c r="J440" s="42"/>
      <c r="K440" s="66"/>
      <c r="L440" s="64"/>
      <c r="M440" s="64"/>
      <c r="N440" s="64"/>
      <c r="O440" s="64"/>
      <c r="P440" s="64"/>
      <c r="Q440" s="64"/>
      <c r="R440" s="64"/>
      <c r="S440" s="64"/>
      <c r="T440" s="5"/>
      <c r="U440" s="6"/>
      <c r="V440" s="5"/>
    </row>
    <row r="441" spans="1:22" ht="29.25" thickBot="1">
      <c r="A441" s="48" t="s">
        <v>86</v>
      </c>
      <c r="B441" s="134"/>
      <c r="C441" s="63"/>
      <c r="D441" s="64"/>
      <c r="E441" s="64"/>
      <c r="F441" s="67"/>
      <c r="G441" s="68"/>
      <c r="H441" s="67"/>
      <c r="I441" s="68"/>
      <c r="J441" s="66"/>
      <c r="K441" s="64"/>
      <c r="L441" s="64"/>
      <c r="M441" s="64"/>
      <c r="N441" s="64"/>
      <c r="O441" s="64"/>
      <c r="P441" s="64"/>
      <c r="Q441" s="64"/>
      <c r="R441" s="64"/>
      <c r="S441" s="64"/>
      <c r="T441" s="5"/>
      <c r="U441" s="5"/>
      <c r="V441" s="5"/>
    </row>
    <row r="442" spans="1:22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5">
      <c r="A443" s="24" t="s">
        <v>120</v>
      </c>
      <c r="B443" s="5"/>
      <c r="C443" s="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5">
      <c r="A444" s="24"/>
      <c r="B444" s="5"/>
      <c r="C444" s="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5">
      <c r="A445" s="24" t="s">
        <v>121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5">
      <c r="A448" s="5"/>
      <c r="B448" s="5"/>
      <c r="C448" s="5"/>
      <c r="D448" s="5"/>
      <c r="E448" s="5"/>
      <c r="F448" s="5"/>
      <c r="G448" s="5"/>
      <c r="H448" s="5"/>
      <c r="I448" s="5">
        <v>2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</sheetData>
  <sheetProtection/>
  <mergeCells count="346">
    <mergeCell ref="O271:O273"/>
    <mergeCell ref="P271:P273"/>
    <mergeCell ref="Q271:Q273"/>
    <mergeCell ref="A305:S305"/>
    <mergeCell ref="A342:S342"/>
    <mergeCell ref="P346:P348"/>
    <mergeCell ref="Q346:Q348"/>
    <mergeCell ref="R346:R348"/>
    <mergeCell ref="B346:B349"/>
    <mergeCell ref="I346:I349"/>
    <mergeCell ref="J346:J349"/>
    <mergeCell ref="L346:L348"/>
    <mergeCell ref="M346:M348"/>
    <mergeCell ref="S420:S422"/>
    <mergeCell ref="A379:S379"/>
    <mergeCell ref="A416:S416"/>
    <mergeCell ref="A42:S42"/>
    <mergeCell ref="A82:S82"/>
    <mergeCell ref="A120:S120"/>
    <mergeCell ref="A157:S157"/>
    <mergeCell ref="A194:S194"/>
    <mergeCell ref="A231:S231"/>
    <mergeCell ref="A267:S267"/>
    <mergeCell ref="M420:M422"/>
    <mergeCell ref="N420:N422"/>
    <mergeCell ref="O420:O422"/>
    <mergeCell ref="P420:P422"/>
    <mergeCell ref="Q420:Q422"/>
    <mergeCell ref="R420:R422"/>
    <mergeCell ref="O346:O348"/>
    <mergeCell ref="K418:K423"/>
    <mergeCell ref="L418:O418"/>
    <mergeCell ref="P418:S418"/>
    <mergeCell ref="C419:C423"/>
    <mergeCell ref="L419:O419"/>
    <mergeCell ref="P419:S419"/>
    <mergeCell ref="I420:I423"/>
    <mergeCell ref="J420:J423"/>
    <mergeCell ref="L420:L422"/>
    <mergeCell ref="L381:O381"/>
    <mergeCell ref="P381:S381"/>
    <mergeCell ref="C382:C386"/>
    <mergeCell ref="L382:O382"/>
    <mergeCell ref="P382:S382"/>
    <mergeCell ref="B383:B386"/>
    <mergeCell ref="I383:I386"/>
    <mergeCell ref="J383:J386"/>
    <mergeCell ref="L383:L385"/>
    <mergeCell ref="A381:A386"/>
    <mergeCell ref="D381:D386"/>
    <mergeCell ref="E381:E386"/>
    <mergeCell ref="F381:G382"/>
    <mergeCell ref="H381:I382"/>
    <mergeCell ref="K381:K386"/>
    <mergeCell ref="A418:A423"/>
    <mergeCell ref="D418:D423"/>
    <mergeCell ref="E418:E423"/>
    <mergeCell ref="F418:G419"/>
    <mergeCell ref="H418:I419"/>
    <mergeCell ref="B420:B423"/>
    <mergeCell ref="A304:S304"/>
    <mergeCell ref="H327:H328"/>
    <mergeCell ref="I327:I328"/>
    <mergeCell ref="K327:K328"/>
    <mergeCell ref="L327:L328"/>
    <mergeCell ref="M327:M328"/>
    <mergeCell ref="N327:N328"/>
    <mergeCell ref="O327:O328"/>
    <mergeCell ref="A314:S314"/>
    <mergeCell ref="A313:S313"/>
    <mergeCell ref="N309:N311"/>
    <mergeCell ref="O309:O311"/>
    <mergeCell ref="P309:P311"/>
    <mergeCell ref="Q309:Q311"/>
    <mergeCell ref="R309:R311"/>
    <mergeCell ref="S309:S311"/>
    <mergeCell ref="L307:O307"/>
    <mergeCell ref="P307:S307"/>
    <mergeCell ref="C308:C312"/>
    <mergeCell ref="L308:O308"/>
    <mergeCell ref="P308:S308"/>
    <mergeCell ref="B309:B312"/>
    <mergeCell ref="I309:I312"/>
    <mergeCell ref="J309:J312"/>
    <mergeCell ref="L309:L311"/>
    <mergeCell ref="M309:M311"/>
    <mergeCell ref="A307:A312"/>
    <mergeCell ref="D307:D312"/>
    <mergeCell ref="E307:E312"/>
    <mergeCell ref="F307:G308"/>
    <mergeCell ref="H307:I308"/>
    <mergeCell ref="K307:K312"/>
    <mergeCell ref="B235:B238"/>
    <mergeCell ref="I235:I238"/>
    <mergeCell ref="J235:J238"/>
    <mergeCell ref="M198:M200"/>
    <mergeCell ref="N198:N200"/>
    <mergeCell ref="O198:O200"/>
    <mergeCell ref="A230:S230"/>
    <mergeCell ref="F233:G234"/>
    <mergeCell ref="H233:I234"/>
    <mergeCell ref="K233:K238"/>
    <mergeCell ref="L233:O233"/>
    <mergeCell ref="P233:S233"/>
    <mergeCell ref="C234:C238"/>
    <mergeCell ref="L234:O234"/>
    <mergeCell ref="P234:S234"/>
    <mergeCell ref="B198:B201"/>
    <mergeCell ref="I198:I201"/>
    <mergeCell ref="J198:J201"/>
    <mergeCell ref="L198:L200"/>
    <mergeCell ref="B161:B164"/>
    <mergeCell ref="I161:I164"/>
    <mergeCell ref="J161:J164"/>
    <mergeCell ref="K196:K201"/>
    <mergeCell ref="L196:O196"/>
    <mergeCell ref="P196:S196"/>
    <mergeCell ref="C197:C201"/>
    <mergeCell ref="L197:O197"/>
    <mergeCell ref="P197:S197"/>
    <mergeCell ref="R198:R200"/>
    <mergeCell ref="S198:S200"/>
    <mergeCell ref="P198:P200"/>
    <mergeCell ref="Q198:Q200"/>
    <mergeCell ref="O383:O385"/>
    <mergeCell ref="P383:P385"/>
    <mergeCell ref="Q383:Q385"/>
    <mergeCell ref="R383:R385"/>
    <mergeCell ref="S383:S385"/>
    <mergeCell ref="A196:A201"/>
    <mergeCell ref="D196:D201"/>
    <mergeCell ref="E196:E201"/>
    <mergeCell ref="F196:G197"/>
    <mergeCell ref="H196:I197"/>
    <mergeCell ref="R86:R88"/>
    <mergeCell ref="B86:B89"/>
    <mergeCell ref="A415:S415"/>
    <mergeCell ref="A378:S378"/>
    <mergeCell ref="L161:L163"/>
    <mergeCell ref="M161:M163"/>
    <mergeCell ref="S86:S88"/>
    <mergeCell ref="A122:A127"/>
    <mergeCell ref="M383:M385"/>
    <mergeCell ref="N383:N385"/>
    <mergeCell ref="P45:S45"/>
    <mergeCell ref="C46:C50"/>
    <mergeCell ref="L46:O46"/>
    <mergeCell ref="P46:S46"/>
    <mergeCell ref="B47:B50"/>
    <mergeCell ref="I47:I50"/>
    <mergeCell ref="J47:J50"/>
    <mergeCell ref="R47:R49"/>
    <mergeCell ref="S47:S49"/>
    <mergeCell ref="D45:D50"/>
    <mergeCell ref="E45:E50"/>
    <mergeCell ref="F45:G46"/>
    <mergeCell ref="H45:I46"/>
    <mergeCell ref="K45:K50"/>
    <mergeCell ref="L45:O45"/>
    <mergeCell ref="F344:G345"/>
    <mergeCell ref="H344:I345"/>
    <mergeCell ref="K344:K349"/>
    <mergeCell ref="L344:O344"/>
    <mergeCell ref="P344:S344"/>
    <mergeCell ref="C345:C349"/>
    <mergeCell ref="L345:O345"/>
    <mergeCell ref="P345:S345"/>
    <mergeCell ref="S346:S348"/>
    <mergeCell ref="N346:N348"/>
    <mergeCell ref="L270:O270"/>
    <mergeCell ref="P270:S270"/>
    <mergeCell ref="R271:R273"/>
    <mergeCell ref="B271:B274"/>
    <mergeCell ref="I271:I274"/>
    <mergeCell ref="J271:J274"/>
    <mergeCell ref="L271:L273"/>
    <mergeCell ref="M271:M273"/>
    <mergeCell ref="S271:S273"/>
    <mergeCell ref="N271:N273"/>
    <mergeCell ref="A172:S172"/>
    <mergeCell ref="A269:A274"/>
    <mergeCell ref="D269:D274"/>
    <mergeCell ref="E269:E274"/>
    <mergeCell ref="F269:G270"/>
    <mergeCell ref="H269:I270"/>
    <mergeCell ref="K269:K274"/>
    <mergeCell ref="L269:O269"/>
    <mergeCell ref="P269:S269"/>
    <mergeCell ref="C270:C274"/>
    <mergeCell ref="A166:S166"/>
    <mergeCell ref="A165:S165"/>
    <mergeCell ref="S161:S163"/>
    <mergeCell ref="N161:N163"/>
    <mergeCell ref="O161:O163"/>
    <mergeCell ref="P161:P163"/>
    <mergeCell ref="Q161:Q163"/>
    <mergeCell ref="R161:R163"/>
    <mergeCell ref="H159:I160"/>
    <mergeCell ref="K159:K164"/>
    <mergeCell ref="L159:O159"/>
    <mergeCell ref="P159:S159"/>
    <mergeCell ref="C160:C164"/>
    <mergeCell ref="L160:O160"/>
    <mergeCell ref="P160:S160"/>
    <mergeCell ref="C123:C127"/>
    <mergeCell ref="L123:O123"/>
    <mergeCell ref="P123:S123"/>
    <mergeCell ref="B124:B127"/>
    <mergeCell ref="I124:I127"/>
    <mergeCell ref="A193:S193"/>
    <mergeCell ref="A159:A164"/>
    <mergeCell ref="D159:D164"/>
    <mergeCell ref="E159:E164"/>
    <mergeCell ref="F159:G160"/>
    <mergeCell ref="E122:E127"/>
    <mergeCell ref="F122:G123"/>
    <mergeCell ref="H122:I123"/>
    <mergeCell ref="K122:K127"/>
    <mergeCell ref="L122:O122"/>
    <mergeCell ref="P122:S122"/>
    <mergeCell ref="J124:J127"/>
    <mergeCell ref="L124:L126"/>
    <mergeCell ref="A156:S156"/>
    <mergeCell ref="M124:M126"/>
    <mergeCell ref="N124:N126"/>
    <mergeCell ref="O124:O126"/>
    <mergeCell ref="P124:P126"/>
    <mergeCell ref="Q124:Q126"/>
    <mergeCell ref="R124:R126"/>
    <mergeCell ref="S124:S126"/>
    <mergeCell ref="A135:S135"/>
    <mergeCell ref="D122:D127"/>
    <mergeCell ref="L85:O85"/>
    <mergeCell ref="P85:S85"/>
    <mergeCell ref="I86:I89"/>
    <mergeCell ref="J86:J89"/>
    <mergeCell ref="L86:L88"/>
    <mergeCell ref="M86:M88"/>
    <mergeCell ref="N86:N88"/>
    <mergeCell ref="O86:O88"/>
    <mergeCell ref="P86:P88"/>
    <mergeCell ref="Q86:Q88"/>
    <mergeCell ref="A119:S119"/>
    <mergeCell ref="A84:A89"/>
    <mergeCell ref="D84:D89"/>
    <mergeCell ref="E84:E89"/>
    <mergeCell ref="F84:G85"/>
    <mergeCell ref="H84:I85"/>
    <mergeCell ref="K84:K89"/>
    <mergeCell ref="L84:O84"/>
    <mergeCell ref="P84:S84"/>
    <mergeCell ref="C85:C89"/>
    <mergeCell ref="A319:S319"/>
    <mergeCell ref="A327:A328"/>
    <mergeCell ref="B327:B328"/>
    <mergeCell ref="C327:C328"/>
    <mergeCell ref="D327:D328"/>
    <mergeCell ref="E327:E328"/>
    <mergeCell ref="F327:F328"/>
    <mergeCell ref="G327:G328"/>
    <mergeCell ref="Q327:Q328"/>
    <mergeCell ref="R327:R328"/>
    <mergeCell ref="S327:S328"/>
    <mergeCell ref="A350:S350"/>
    <mergeCell ref="A351:S351"/>
    <mergeCell ref="J327:J328"/>
    <mergeCell ref="A341:S341"/>
    <mergeCell ref="A344:A349"/>
    <mergeCell ref="D344:D349"/>
    <mergeCell ref="E344:E349"/>
    <mergeCell ref="A266:S266"/>
    <mergeCell ref="B440:B441"/>
    <mergeCell ref="A425:S425"/>
    <mergeCell ref="A357:S357"/>
    <mergeCell ref="A387:S387"/>
    <mergeCell ref="A388:S388"/>
    <mergeCell ref="A394:S394"/>
    <mergeCell ref="A424:S424"/>
    <mergeCell ref="A431:S431"/>
    <mergeCell ref="P327:P328"/>
    <mergeCell ref="A275:S275"/>
    <mergeCell ref="A276:S276"/>
    <mergeCell ref="A282:S282"/>
    <mergeCell ref="L235:L237"/>
    <mergeCell ref="M235:M237"/>
    <mergeCell ref="N235:N237"/>
    <mergeCell ref="O235:O237"/>
    <mergeCell ref="P235:P237"/>
    <mergeCell ref="Q235:Q237"/>
    <mergeCell ref="R235:R237"/>
    <mergeCell ref="A202:S202"/>
    <mergeCell ref="A203:S203"/>
    <mergeCell ref="A209:S209"/>
    <mergeCell ref="A239:S239"/>
    <mergeCell ref="A240:S240"/>
    <mergeCell ref="A245:S245"/>
    <mergeCell ref="S235:S237"/>
    <mergeCell ref="A233:A238"/>
    <mergeCell ref="D233:D238"/>
    <mergeCell ref="E233:E238"/>
    <mergeCell ref="A90:S90"/>
    <mergeCell ref="A91:S91"/>
    <mergeCell ref="A97:S97"/>
    <mergeCell ref="A128:S128"/>
    <mergeCell ref="A129:S129"/>
    <mergeCell ref="A41:S41"/>
    <mergeCell ref="A81:S81"/>
    <mergeCell ref="L47:L49"/>
    <mergeCell ref="M47:M49"/>
    <mergeCell ref="N47:N49"/>
    <mergeCell ref="A12:S12"/>
    <mergeCell ref="A13:S13"/>
    <mergeCell ref="A20:S20"/>
    <mergeCell ref="A51:S51"/>
    <mergeCell ref="A52:S52"/>
    <mergeCell ref="A59:S59"/>
    <mergeCell ref="O47:O49"/>
    <mergeCell ref="P47:P49"/>
    <mergeCell ref="Q47:Q49"/>
    <mergeCell ref="A45:A50"/>
    <mergeCell ref="N8:N10"/>
    <mergeCell ref="O8:O10"/>
    <mergeCell ref="P8:P10"/>
    <mergeCell ref="Q8:Q10"/>
    <mergeCell ref="R8:R10"/>
    <mergeCell ref="S8:S10"/>
    <mergeCell ref="A3:S3"/>
    <mergeCell ref="A4:S4"/>
    <mergeCell ref="A19:S19"/>
    <mergeCell ref="L7:O7"/>
    <mergeCell ref="P7:S7"/>
    <mergeCell ref="B8:B11"/>
    <mergeCell ref="I8:I11"/>
    <mergeCell ref="J8:J11"/>
    <mergeCell ref="L8:L10"/>
    <mergeCell ref="M8:M10"/>
    <mergeCell ref="A1:S1"/>
    <mergeCell ref="A6:A11"/>
    <mergeCell ref="D6:D11"/>
    <mergeCell ref="E6:E11"/>
    <mergeCell ref="F6:G7"/>
    <mergeCell ref="H6:I7"/>
    <mergeCell ref="K6:K11"/>
    <mergeCell ref="L6:O6"/>
    <mergeCell ref="P6:S6"/>
    <mergeCell ref="C7:C11"/>
  </mergeCells>
  <printOptions horizontalCentered="1"/>
  <pageMargins left="0" right="0" top="0" bottom="0" header="0" footer="0"/>
  <pageSetup horizontalDpi="600" verticalDpi="600" orientation="landscape" paperSize="9" scale="84" r:id="rId1"/>
  <rowBreaks count="11" manualBreakCount="11">
    <brk id="37" max="255" man="1"/>
    <brk id="76" max="255" man="1"/>
    <brk id="114" max="255" man="1"/>
    <brk id="151" max="255" man="1"/>
    <brk id="188" max="255" man="1"/>
    <brk id="225" max="255" man="1"/>
    <brk id="261" max="255" man="1"/>
    <brk id="299" max="255" man="1"/>
    <brk id="336" max="255" man="1"/>
    <brk id="373" max="255" man="1"/>
    <brk id="41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2012-07-16T09:34:09Z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