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 стр" sheetId="1" r:id="rId1"/>
    <sheet name="2 стр" sheetId="2" r:id="rId2"/>
    <sheet name="3 стр" sheetId="3" r:id="rId3"/>
  </sheets>
  <definedNames>
    <definedName name="_xlnm.Print_Area" localSheetId="0">'1 стр'!$A$1:$K$44</definedName>
  </definedNames>
  <calcPr fullCalcOnLoad="1"/>
</workbook>
</file>

<file path=xl/sharedStrings.xml><?xml version="1.0" encoding="utf-8"?>
<sst xmlns="http://schemas.openxmlformats.org/spreadsheetml/2006/main" count="186" uniqueCount="142">
  <si>
    <t xml:space="preserve">          3. Источники финансирования дефицита бюджетов</t>
  </si>
  <si>
    <t>Форма 0503127 с. 3</t>
  </si>
  <si>
    <t>Наименование показателя</t>
  </si>
  <si>
    <t>Код стро-ки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</si>
  <si>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</si>
  <si>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</si>
  <si>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Исполнено</t>
  </si>
  <si>
    <t>Неисполненные назначения</t>
  </si>
  <si>
    <t>через лицевые счета органов, осуществляющих кассовое обслу-живание испол-нения бюджета</t>
  </si>
  <si>
    <t>через
банковские
счета</t>
  </si>
  <si>
    <t>некассовые
операции</t>
  </si>
  <si>
    <t>итого</t>
  </si>
  <si>
    <t>Источники финансирования дефицита
бюджетов - всего</t>
  </si>
  <si>
    <t>500</t>
  </si>
  <si>
    <t>в том числе:                                                Источники внутреннего финансирования
бюджета</t>
  </si>
  <si>
    <t>520</t>
  </si>
  <si>
    <t>из них:                                                                        Источники внешнего финансирования</t>
  </si>
  <si>
    <t>620</t>
  </si>
  <si>
    <t>из них:</t>
  </si>
  <si>
    <t>Изменение остатков средств</t>
  </si>
  <si>
    <t>700</t>
  </si>
  <si>
    <t>х</t>
  </si>
  <si>
    <t>Изменение остатков по  расчетам (стр.810+820)</t>
  </si>
  <si>
    <t>800</t>
  </si>
  <si>
    <t>изменение остатков по расчетам с органами, организующими исполнение бюджетов                     (стр.811 + 812)</t>
  </si>
  <si>
    <t>810</t>
  </si>
  <si>
    <r>
      <t xml:space="preserve">Из них:                                                                      </t>
    </r>
    <r>
      <rPr>
        <sz val="8"/>
        <rFont val="Times New Roman"/>
        <family val="1"/>
      </rPr>
      <t>увеличение счетов расчетов(дебетовый остаток счета 121002000)</t>
    </r>
  </si>
  <si>
    <t>811</t>
  </si>
  <si>
    <t>уменьшение счетов расчетов(кредитовый остаток счета 130405000)</t>
  </si>
  <si>
    <t>812</t>
  </si>
  <si>
    <t>Изменение остатков по внутренним расчетам (стр.821 + стр.822)</t>
  </si>
  <si>
    <t>820</t>
  </si>
  <si>
    <t xml:space="preserve">в том числе:                                          увеличение остатков по внутренним расчетам                                                               </t>
  </si>
  <si>
    <t>821</t>
  </si>
  <si>
    <t>уменьшение остатков по внутренним расчетам</t>
  </si>
  <si>
    <t>822</t>
  </si>
  <si>
    <t>Руководитель финансово-</t>
  </si>
  <si>
    <t xml:space="preserve">                                           (подпись)</t>
  </si>
  <si>
    <t>(расшифровка подписи)</t>
  </si>
  <si>
    <t>экономической службы</t>
  </si>
  <si>
    <t xml:space="preserve">         ___________________</t>
  </si>
  <si>
    <t>(подпись)</t>
  </si>
  <si>
    <t xml:space="preserve">              (расшифровка подписи)</t>
  </si>
  <si>
    <r>
      <t xml:space="preserve">Главный бухгалтер  </t>
    </r>
    <r>
      <rPr>
        <u val="single"/>
        <sz val="10"/>
        <rFont val="Arial"/>
        <family val="2"/>
      </rPr>
      <t xml:space="preserve">                            </t>
    </r>
    <r>
      <rPr>
        <sz val="10"/>
        <rFont val="Arial"/>
        <family val="2"/>
      </rPr>
      <t xml:space="preserve">     </t>
    </r>
    <r>
      <rPr>
        <u val="single"/>
        <sz val="10"/>
        <rFont val="Arial"/>
        <family val="2"/>
      </rPr>
      <t xml:space="preserve">    Т.П.Кривоспицкая</t>
    </r>
  </si>
  <si>
    <t xml:space="preserve">             Отметка ответственного исполнителя органа,осуществляющего кассовое обслуживание исполнения бюджета</t>
  </si>
  <si>
    <t xml:space="preserve">              ____________________     __________      ___________________</t>
  </si>
  <si>
    <t>"______" ________________200___г.</t>
  </si>
  <si>
    <t>(должность)</t>
  </si>
  <si>
    <t xml:space="preserve">           ОТЧЕТ ОБ ИСПОЛНЕНИИ БЮДЖЕТА</t>
  </si>
  <si>
    <t xml:space="preserve">                                    ГЛАВНОГО РАСПОРЯДИТЕЛЯ,РАСПОРЯДИТЕЛЯ, ПОЛУЧАТЕЛЯ БЮДЖЕТНЫХ СРЕДСТВ, </t>
  </si>
  <si>
    <t>КОДЫ</t>
  </si>
  <si>
    <t xml:space="preserve">                    ГЛАВНОГО АДМИНИСТРАТОРА, АДМИНИСТРАТОРА ИСТОЧНИКОВ ФИНАНСИРОВАНИЯ ДЕФИЦИТА БЮДЖЕТА,</t>
  </si>
  <si>
    <t xml:space="preserve">                                                ГЛАВНОГО АДМИНИСТРАТОРА, АДМИНИСТРАТОРА ДОХОДОВ БЮДЖЕТА.</t>
  </si>
  <si>
    <t>Форма по ОКУД</t>
  </si>
  <si>
    <t>0503127</t>
  </si>
  <si>
    <r>
      <t xml:space="preserve">           на  </t>
    </r>
    <r>
      <rPr>
        <u val="single"/>
        <sz val="10"/>
        <rFont val="Arial Cyr"/>
        <family val="2"/>
      </rPr>
      <t xml:space="preserve">               </t>
    </r>
  </si>
  <si>
    <t>Дата</t>
  </si>
  <si>
    <r>
      <t>Учреждение (главный распорядитель (распорядитель), получатель)</t>
    </r>
    <r>
      <rPr>
        <u val="single"/>
        <sz val="8"/>
        <rFont val="Arial"/>
        <family val="2"/>
      </rPr>
      <t xml:space="preserve"> </t>
    </r>
    <r>
      <rPr>
        <u val="single"/>
        <sz val="10"/>
        <rFont val="Arial"/>
        <family val="2"/>
      </rPr>
      <t>МОУ "Средняя общеобразовательная школа пос. им. Морозова"</t>
    </r>
  </si>
  <si>
    <t>по ОКПО</t>
  </si>
  <si>
    <t>55147813</t>
  </si>
  <si>
    <r>
      <t>Наименование бюджета</t>
    </r>
    <r>
      <rPr>
        <u val="single"/>
        <sz val="8"/>
        <rFont val="Arial"/>
        <family val="2"/>
      </rPr>
      <t xml:space="preserve">                                                                                                    </t>
    </r>
    <r>
      <rPr>
        <u val="single"/>
        <sz val="10"/>
        <rFont val="Arial"/>
        <family val="2"/>
      </rPr>
      <t xml:space="preserve">                                                                              </t>
    </r>
  </si>
  <si>
    <t>по ОКАТО</t>
  </si>
  <si>
    <t>41212563000</t>
  </si>
  <si>
    <t>Периодичность: месячная</t>
  </si>
  <si>
    <t>Единица измерения: руб.</t>
  </si>
  <si>
    <t>по ОКЕИ</t>
  </si>
  <si>
    <t>1. Доходы от бюджета</t>
  </si>
  <si>
    <t>Код дохода
по КД</t>
  </si>
  <si>
    <t>Утвержденные бюджетные назначения</t>
  </si>
  <si>
    <t>через органы, осуществляющие кассовое обслу-живание испол-нения бюджета</t>
  </si>
  <si>
    <t>Доходы бюджета - всего</t>
  </si>
  <si>
    <t>010</t>
  </si>
  <si>
    <t>в том числе:</t>
  </si>
  <si>
    <t>020</t>
  </si>
  <si>
    <t>Просроченной кредиторской задолженности нет.</t>
  </si>
  <si>
    <t>2. Расходы бюджета</t>
  </si>
  <si>
    <t>Форма 0503127 с. 2</t>
  </si>
  <si>
    <t>Код расхода по ППП, ФКР, КЦСР,
КВР,
ЭКР</t>
  </si>
  <si>
    <t>Лимиты бюджетных обязательств</t>
  </si>
  <si>
    <t>Неисполненные
назначения</t>
  </si>
  <si>
    <t>через лицевые счета органов, осуществляющих кассовое обслу-живание исполнения бюджета</t>
  </si>
  <si>
    <t>некассо- вые
операции</t>
  </si>
  <si>
    <t xml:space="preserve">по
ассигно-ваниям             </t>
  </si>
  <si>
    <t>по
лимитам бюджетных обязательств</t>
  </si>
  <si>
    <t xml:space="preserve">Расходы бюджета - всего </t>
  </si>
  <si>
    <t>200</t>
  </si>
  <si>
    <t>Заработная плата</t>
  </si>
  <si>
    <t>015 0702 4219900 001  211(000)</t>
  </si>
  <si>
    <t>015 0702 4219900 001 211(028)</t>
  </si>
  <si>
    <t>Прочие выплаты</t>
  </si>
  <si>
    <t>015 0702 4219900 001 212(000)</t>
  </si>
  <si>
    <t>015 0702 4219900 001 212(028)</t>
  </si>
  <si>
    <t>Начисления на оплату труда</t>
  </si>
  <si>
    <t>015 0702 4219900 001 213(000)</t>
  </si>
  <si>
    <t>015 0702 4219900 001 213(028)</t>
  </si>
  <si>
    <t>Услуги связи</t>
  </si>
  <si>
    <t>015 0702 4219900 001 221(000)</t>
  </si>
  <si>
    <t>Транспортные услуги</t>
  </si>
  <si>
    <t>015 0702 4219900 001 222(000)</t>
  </si>
  <si>
    <t>Коммунальные услуги</t>
  </si>
  <si>
    <t>015 0702 4219900 001 223(000)</t>
  </si>
  <si>
    <t>Услуги по содержанию имущества</t>
  </si>
  <si>
    <t>015 0702 4219900 001 225(000)</t>
  </si>
  <si>
    <t xml:space="preserve">015 0709 7950000 500  225(034) </t>
  </si>
  <si>
    <t>015 0702 4219900 001 225(075)</t>
  </si>
  <si>
    <t>Прочие услуги</t>
  </si>
  <si>
    <t>015 0702 4219900 001 226(000)</t>
  </si>
  <si>
    <t>015 1003 5058600 005 226(074)</t>
  </si>
  <si>
    <t>Прочие расходы</t>
  </si>
  <si>
    <t>015 0702 4219900 001 290(000)</t>
  </si>
  <si>
    <t>Увеличение стоимости основных средств</t>
  </si>
  <si>
    <t>015 0702 4219900 001 310(000)</t>
  </si>
  <si>
    <t>015 0702 4219900 001 310(075)</t>
  </si>
  <si>
    <t>Увеличение стоимости материальных запасов</t>
  </si>
  <si>
    <t>015 0702 4219900 001 340(000)</t>
  </si>
  <si>
    <t>015 0702 4219900 001 340(028)</t>
  </si>
  <si>
    <t>015 0709 7950000 500 226(033)</t>
  </si>
  <si>
    <t>015 0709 7950000 500 310(033)</t>
  </si>
  <si>
    <t>015 0709 7950000 500  226(034)</t>
  </si>
  <si>
    <t xml:space="preserve">                                        </t>
  </si>
  <si>
    <t>Результат исполнения бюджета
(дефицит "-", профицит "+")</t>
  </si>
  <si>
    <t>450</t>
  </si>
  <si>
    <t>015 0702 4219900 001 225 (028)</t>
  </si>
  <si>
    <t>015 0702 4219900 001 226 (028)</t>
  </si>
  <si>
    <t>015 0702 4219900 001 310 (028)</t>
  </si>
  <si>
    <t>Директор</t>
  </si>
  <si>
    <t>Л.М.Знатнова</t>
  </si>
  <si>
    <t>015 0709 7950000 500 340(033)</t>
  </si>
  <si>
    <t xml:space="preserve">015 0702 4362100 001 310 (000) </t>
  </si>
  <si>
    <t xml:space="preserve">015 0702 4362100 001 226 (000) </t>
  </si>
  <si>
    <t>015 0702 5200900 001 211(050)</t>
  </si>
  <si>
    <t>015 0702 5200900 001  213(050)</t>
  </si>
  <si>
    <t>015 0702 5200900 001  213(051)</t>
  </si>
  <si>
    <t>015 0702 5200900 001  211(051)</t>
  </si>
  <si>
    <t>015 0709 5228900 001 221 (000)</t>
  </si>
  <si>
    <t xml:space="preserve">    </t>
  </si>
  <si>
    <t xml:space="preserve">  </t>
  </si>
  <si>
    <t>015 0702 4219900 001 226 (063)</t>
  </si>
  <si>
    <t>01июля 2012 г.</t>
  </si>
  <si>
    <t>01.07.2012</t>
  </si>
  <si>
    <r>
      <t>"</t>
    </r>
    <r>
      <rPr>
        <u val="single"/>
        <sz val="10"/>
        <rFont val="Arial Cyr"/>
        <family val="2"/>
      </rPr>
      <t xml:space="preserve">   01   </t>
    </r>
    <r>
      <rPr>
        <sz val="10"/>
        <rFont val="Arial Cyr"/>
        <family val="2"/>
      </rPr>
      <t>"июля    2012 г.</t>
    </r>
  </si>
  <si>
    <t>015 0709 7950000 001 310 (036)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</si>
</sst>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name val="Arial"/>
      <family val="2"/>
    </font>
    <font>
      <sz val="8"/>
      <name val="Arial Cyr"/>
      <family val="2"/>
    </font>
    <font>
      <u val="single"/>
      <sz val="10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indent="2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30" xfId="0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0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30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6" xfId="0" applyFont="1" applyBorder="1" applyAlignment="1">
      <alignment/>
    </xf>
    <xf numFmtId="0" fontId="8" fillId="0" borderId="0" xfId="0" applyFont="1" applyAlignment="1">
      <alignment/>
    </xf>
    <xf numFmtId="0" fontId="2" fillId="0" borderId="3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2" fillId="0" borderId="3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9" fontId="2" fillId="0" borderId="38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9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4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41" xfId="0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42" xfId="0" applyFont="1" applyBorder="1" applyAlignment="1">
      <alignment/>
    </xf>
    <xf numFmtId="2" fontId="10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2" fillId="0" borderId="43" xfId="0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0" fontId="2" fillId="0" borderId="43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2" fontId="1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45" xfId="0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3" fillId="0" borderId="46" xfId="0" applyFont="1" applyBorder="1" applyAlignment="1">
      <alignment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right"/>
    </xf>
    <xf numFmtId="2" fontId="13" fillId="33" borderId="16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3" fillId="0" borderId="47" xfId="0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right"/>
    </xf>
    <xf numFmtId="2" fontId="3" fillId="33" borderId="11" xfId="0" applyNumberFormat="1" applyFont="1" applyFill="1" applyBorder="1" applyAlignment="1">
      <alignment horizontal="right"/>
    </xf>
    <xf numFmtId="0" fontId="3" fillId="0" borderId="47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3" fillId="0" borderId="47" xfId="0" applyFont="1" applyFill="1" applyBorder="1" applyAlignment="1">
      <alignment wrapText="1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right"/>
    </xf>
    <xf numFmtId="0" fontId="3" fillId="0" borderId="47" xfId="0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1" fillId="0" borderId="0" xfId="0" applyFont="1" applyAlignment="1">
      <alignment readingOrder="1"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left" wrapText="1"/>
    </xf>
    <xf numFmtId="0" fontId="0" fillId="0" borderId="50" xfId="0" applyBorder="1" applyAlignment="1">
      <alignment wrapText="1"/>
    </xf>
    <xf numFmtId="49" fontId="2" fillId="0" borderId="21" xfId="0" applyNumberFormat="1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8.7109375" style="0" customWidth="1"/>
    <col min="4" max="4" width="18.7109375" style="0" customWidth="1"/>
    <col min="5" max="5" width="17.28125" style="0" customWidth="1"/>
    <col min="6" max="6" width="12.421875" style="0" customWidth="1"/>
    <col min="7" max="7" width="12.7109375" style="0" customWidth="1"/>
    <col min="8" max="8" width="12.00390625" style="0" customWidth="1"/>
    <col min="9" max="9" width="13.140625" style="0" customWidth="1"/>
  </cols>
  <sheetData>
    <row r="1" spans="3:9" ht="12.75">
      <c r="C1" s="52" t="s">
        <v>48</v>
      </c>
      <c r="D1" s="52"/>
      <c r="I1" s="53"/>
    </row>
    <row r="2" spans="1:9" ht="12.75">
      <c r="A2" s="54" t="s">
        <v>49</v>
      </c>
      <c r="I2" s="55" t="s">
        <v>50</v>
      </c>
    </row>
    <row r="3" spans="1:9" ht="13.5" thickBot="1">
      <c r="A3" s="54" t="s">
        <v>51</v>
      </c>
      <c r="I3" s="56"/>
    </row>
    <row r="4" spans="1:9" ht="12.75">
      <c r="A4" s="54" t="s">
        <v>52</v>
      </c>
      <c r="H4" s="57" t="s">
        <v>53</v>
      </c>
      <c r="I4" s="58" t="s">
        <v>54</v>
      </c>
    </row>
    <row r="5" spans="3:9" ht="12.75">
      <c r="C5" t="s">
        <v>55</v>
      </c>
      <c r="D5" t="s">
        <v>138</v>
      </c>
      <c r="E5" s="59"/>
      <c r="H5" s="57" t="s">
        <v>56</v>
      </c>
      <c r="I5" s="60" t="s">
        <v>139</v>
      </c>
    </row>
    <row r="6" spans="1:9" ht="12.75">
      <c r="A6" s="61" t="s">
        <v>57</v>
      </c>
      <c r="H6" s="57" t="s">
        <v>58</v>
      </c>
      <c r="I6" s="62" t="s">
        <v>59</v>
      </c>
    </row>
    <row r="7" spans="1:9" ht="12.75">
      <c r="A7" s="63" t="s">
        <v>60</v>
      </c>
      <c r="H7" s="57" t="s">
        <v>61</v>
      </c>
      <c r="I7" s="60" t="s">
        <v>62</v>
      </c>
    </row>
    <row r="8" spans="1:9" ht="12.75">
      <c r="A8" s="63" t="s">
        <v>63</v>
      </c>
      <c r="H8" s="57"/>
      <c r="I8" s="60"/>
    </row>
    <row r="9" spans="1:9" ht="13.5" thickBot="1">
      <c r="A9" s="63" t="s">
        <v>64</v>
      </c>
      <c r="H9" s="57" t="s">
        <v>65</v>
      </c>
      <c r="I9" s="64">
        <v>383</v>
      </c>
    </row>
    <row r="10" ht="12.75">
      <c r="A10" s="63"/>
    </row>
    <row r="11" spans="1:4" ht="12.75">
      <c r="A11" s="65"/>
      <c r="D11" s="52" t="s">
        <v>66</v>
      </c>
    </row>
    <row r="13" spans="1:9" ht="12.75" customHeight="1">
      <c r="A13" s="120" t="s">
        <v>2</v>
      </c>
      <c r="B13" s="118" t="s">
        <v>3</v>
      </c>
      <c r="C13" s="118" t="s">
        <v>67</v>
      </c>
      <c r="D13" s="118" t="s">
        <v>68</v>
      </c>
      <c r="E13" s="116" t="s">
        <v>6</v>
      </c>
      <c r="F13" s="117"/>
      <c r="G13" s="117"/>
      <c r="H13" s="66"/>
      <c r="I13" s="118" t="s">
        <v>7</v>
      </c>
    </row>
    <row r="14" spans="1:9" ht="63" customHeight="1">
      <c r="A14" s="121"/>
      <c r="B14" s="119"/>
      <c r="C14" s="119"/>
      <c r="D14" s="119"/>
      <c r="E14" s="5" t="s">
        <v>69</v>
      </c>
      <c r="F14" s="3" t="s">
        <v>9</v>
      </c>
      <c r="G14" s="3" t="s">
        <v>10</v>
      </c>
      <c r="H14" s="3" t="s">
        <v>11</v>
      </c>
      <c r="I14" s="119"/>
    </row>
    <row r="15" spans="1:9" ht="13.5" thickBot="1">
      <c r="A15" s="6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</row>
    <row r="16" spans="1:9" ht="12.75">
      <c r="A16" s="68" t="s">
        <v>70</v>
      </c>
      <c r="B16" s="9" t="s">
        <v>71</v>
      </c>
      <c r="C16" s="10"/>
      <c r="D16" s="69">
        <f>E16+F16+G16</f>
        <v>0</v>
      </c>
      <c r="E16" s="70"/>
      <c r="F16" s="69"/>
      <c r="G16" s="70"/>
      <c r="H16" s="69">
        <f>SUM(F16:G16)</f>
        <v>0</v>
      </c>
      <c r="I16" s="70"/>
    </row>
    <row r="17" spans="1:9" ht="12.75">
      <c r="A17" s="71" t="s">
        <v>72</v>
      </c>
      <c r="B17" s="72" t="s">
        <v>73</v>
      </c>
      <c r="C17" s="15"/>
      <c r="D17" s="16"/>
      <c r="E17" s="16"/>
      <c r="F17" s="16"/>
      <c r="G17" s="16"/>
      <c r="H17" s="16"/>
      <c r="I17" s="16"/>
    </row>
    <row r="18" spans="1:9" ht="12.75">
      <c r="A18" s="73"/>
      <c r="B18" s="14"/>
      <c r="C18" s="15"/>
      <c r="D18" s="16"/>
      <c r="E18" s="16"/>
      <c r="F18" s="74"/>
      <c r="G18" s="16"/>
      <c r="H18" s="74"/>
      <c r="I18" s="16"/>
    </row>
    <row r="19" spans="1:9" ht="12.75">
      <c r="A19" s="73"/>
      <c r="B19" s="14"/>
      <c r="C19" s="15"/>
      <c r="D19" s="16"/>
      <c r="E19" s="16"/>
      <c r="F19" s="74"/>
      <c r="G19" s="16"/>
      <c r="H19" s="74"/>
      <c r="I19" s="16"/>
    </row>
    <row r="20" spans="1:9" ht="12.75">
      <c r="A20" s="73"/>
      <c r="B20" s="14"/>
      <c r="C20" s="15"/>
      <c r="D20" s="16"/>
      <c r="E20" s="16"/>
      <c r="F20" s="74"/>
      <c r="G20" s="16"/>
      <c r="H20" s="74"/>
      <c r="I20" s="16"/>
    </row>
    <row r="21" spans="1:9" ht="12.75">
      <c r="A21" s="73"/>
      <c r="B21" s="14"/>
      <c r="C21" s="15"/>
      <c r="D21" s="16"/>
      <c r="E21" s="16"/>
      <c r="F21" s="16"/>
      <c r="G21" s="16"/>
      <c r="H21" s="16"/>
      <c r="I21" s="16"/>
    </row>
    <row r="22" spans="1:9" ht="12.75">
      <c r="A22" s="73"/>
      <c r="B22" s="14"/>
      <c r="C22" s="15"/>
      <c r="D22" s="16"/>
      <c r="E22" s="16"/>
      <c r="F22" s="16"/>
      <c r="G22" s="16"/>
      <c r="H22" s="16"/>
      <c r="I22" s="16"/>
    </row>
    <row r="23" spans="1:9" ht="12.75">
      <c r="A23" s="73"/>
      <c r="B23" s="14"/>
      <c r="C23" s="15"/>
      <c r="D23" s="16"/>
      <c r="E23" s="16"/>
      <c r="F23" s="16"/>
      <c r="G23" s="16"/>
      <c r="H23" s="16"/>
      <c r="I23" s="16"/>
    </row>
    <row r="24" spans="1:9" ht="12.75">
      <c r="A24" s="73"/>
      <c r="B24" s="14"/>
      <c r="C24" s="15"/>
      <c r="D24" s="16"/>
      <c r="E24" s="16"/>
      <c r="F24" s="16"/>
      <c r="G24" s="16"/>
      <c r="H24" s="16"/>
      <c r="I24" s="16"/>
    </row>
    <row r="25" spans="1:9" ht="12.75">
      <c r="A25" s="73"/>
      <c r="B25" s="14"/>
      <c r="C25" s="15"/>
      <c r="D25" s="16"/>
      <c r="E25" s="16"/>
      <c r="F25" s="16"/>
      <c r="G25" s="16"/>
      <c r="H25" s="16"/>
      <c r="I25" s="16"/>
    </row>
    <row r="26" spans="1:9" ht="12.75">
      <c r="A26" s="73"/>
      <c r="B26" s="14"/>
      <c r="C26" s="15"/>
      <c r="D26" s="16"/>
      <c r="E26" s="16"/>
      <c r="F26" s="16"/>
      <c r="G26" s="16"/>
      <c r="H26" s="16"/>
      <c r="I26" s="16"/>
    </row>
    <row r="27" spans="1:9" ht="12.75">
      <c r="A27" s="73"/>
      <c r="B27" s="14"/>
      <c r="C27" s="15"/>
      <c r="D27" s="16"/>
      <c r="E27" s="16"/>
      <c r="F27" s="16"/>
      <c r="G27" s="16"/>
      <c r="H27" s="16"/>
      <c r="I27" s="16"/>
    </row>
    <row r="28" spans="1:9" ht="12.75">
      <c r="A28" s="73"/>
      <c r="B28" s="14"/>
      <c r="C28" s="15"/>
      <c r="D28" s="16"/>
      <c r="E28" s="16"/>
      <c r="F28" s="16"/>
      <c r="G28" s="16"/>
      <c r="H28" s="16"/>
      <c r="I28" s="16"/>
    </row>
    <row r="29" spans="1:9" ht="12.75">
      <c r="A29" s="73"/>
      <c r="B29" s="14"/>
      <c r="C29" s="15"/>
      <c r="D29" s="16"/>
      <c r="E29" s="16"/>
      <c r="F29" s="16"/>
      <c r="G29" s="16"/>
      <c r="H29" s="16"/>
      <c r="I29" s="16"/>
    </row>
    <row r="30" spans="1:9" ht="12.75">
      <c r="A30" s="73"/>
      <c r="B30" s="14"/>
      <c r="C30" s="15"/>
      <c r="D30" s="16"/>
      <c r="E30" s="16"/>
      <c r="F30" s="16"/>
      <c r="G30" s="16"/>
      <c r="H30" s="16"/>
      <c r="I30" s="16"/>
    </row>
    <row r="31" spans="1:9" ht="12.75">
      <c r="A31" s="73"/>
      <c r="B31" s="14"/>
      <c r="C31" s="15"/>
      <c r="D31" s="16"/>
      <c r="E31" s="16"/>
      <c r="F31" s="16"/>
      <c r="G31" s="16"/>
      <c r="H31" s="16"/>
      <c r="I31" s="16"/>
    </row>
    <row r="32" spans="1:9" ht="13.5" thickBot="1">
      <c r="A32" s="75"/>
      <c r="B32" s="32"/>
      <c r="C32" s="33"/>
      <c r="D32" s="34"/>
      <c r="E32" s="34"/>
      <c r="F32" s="34"/>
      <c r="G32" s="34"/>
      <c r="H32" s="34"/>
      <c r="I32" s="34"/>
    </row>
    <row r="33" ht="12.75">
      <c r="B33" t="s">
        <v>74</v>
      </c>
    </row>
  </sheetData>
  <sheetProtection/>
  <mergeCells count="6">
    <mergeCell ref="E13:G13"/>
    <mergeCell ref="I13:I14"/>
    <mergeCell ref="A13:A14"/>
    <mergeCell ref="B13:B14"/>
    <mergeCell ref="C13:C14"/>
    <mergeCell ref="D13:D14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C7">
      <selection activeCell="H27" sqref="H27"/>
    </sheetView>
  </sheetViews>
  <sheetFormatPr defaultColWidth="9.140625" defaultRowHeight="12.75"/>
  <cols>
    <col min="1" max="1" width="32.421875" style="77" customWidth="1"/>
    <col min="2" max="2" width="3.00390625" style="77" customWidth="1"/>
    <col min="3" max="3" width="23.7109375" style="77" customWidth="1"/>
    <col min="4" max="4" width="11.00390625" style="77" customWidth="1"/>
    <col min="5" max="5" width="10.57421875" style="77" customWidth="1"/>
    <col min="6" max="6" width="15.28125" style="77" customWidth="1"/>
    <col min="7" max="7" width="7.00390625" style="77" customWidth="1"/>
    <col min="8" max="8" width="6.57421875" style="77" customWidth="1"/>
    <col min="9" max="9" width="10.28125" style="77" customWidth="1"/>
    <col min="10" max="10" width="11.8515625" style="79" customWidth="1"/>
    <col min="11" max="11" width="12.7109375" style="77" customWidth="1"/>
    <col min="12" max="12" width="9.140625" style="77" customWidth="1"/>
    <col min="13" max="13" width="10.00390625" style="77" bestFit="1" customWidth="1"/>
    <col min="14" max="16384" width="9.140625" style="77" customWidth="1"/>
  </cols>
  <sheetData>
    <row r="1" spans="1:11" ht="12.75">
      <c r="A1" s="76"/>
      <c r="E1" s="78" t="s">
        <v>75</v>
      </c>
      <c r="K1" s="80" t="s">
        <v>76</v>
      </c>
    </row>
    <row r="2" spans="1:13" ht="21.75" customHeight="1">
      <c r="A2" s="127" t="s">
        <v>2</v>
      </c>
      <c r="B2" s="127" t="s">
        <v>3</v>
      </c>
      <c r="C2" s="127" t="s">
        <v>77</v>
      </c>
      <c r="D2" s="127" t="s">
        <v>68</v>
      </c>
      <c r="E2" s="122" t="s">
        <v>78</v>
      </c>
      <c r="F2" s="124" t="s">
        <v>6</v>
      </c>
      <c r="G2" s="125"/>
      <c r="H2" s="125"/>
      <c r="I2" s="126"/>
      <c r="J2" s="124" t="s">
        <v>79</v>
      </c>
      <c r="K2" s="126"/>
      <c r="M2" s="115"/>
    </row>
    <row r="3" spans="1:13" ht="66" customHeight="1">
      <c r="A3" s="128"/>
      <c r="B3" s="128"/>
      <c r="C3" s="128"/>
      <c r="D3" s="128"/>
      <c r="E3" s="123"/>
      <c r="F3" s="30" t="s">
        <v>80</v>
      </c>
      <c r="G3" s="29" t="s">
        <v>9</v>
      </c>
      <c r="H3" s="29" t="s">
        <v>81</v>
      </c>
      <c r="I3" s="29" t="s">
        <v>11</v>
      </c>
      <c r="J3" s="82" t="s">
        <v>82</v>
      </c>
      <c r="K3" s="81" t="s">
        <v>83</v>
      </c>
      <c r="M3" s="114"/>
    </row>
    <row r="4" spans="1:11" ht="10.5" customHeight="1" thickBot="1">
      <c r="A4" s="83">
        <v>1</v>
      </c>
      <c r="B4" s="84">
        <v>2</v>
      </c>
      <c r="C4" s="84">
        <v>3</v>
      </c>
      <c r="D4" s="84">
        <v>4</v>
      </c>
      <c r="E4" s="85">
        <v>5</v>
      </c>
      <c r="F4" s="84">
        <v>6</v>
      </c>
      <c r="G4" s="84">
        <v>7</v>
      </c>
      <c r="H4" s="84">
        <v>8</v>
      </c>
      <c r="I4" s="84">
        <v>9</v>
      </c>
      <c r="J4" s="86">
        <v>10</v>
      </c>
      <c r="K4" s="87">
        <v>11</v>
      </c>
    </row>
    <row r="5" spans="1:11" s="93" customFormat="1" ht="12.75">
      <c r="A5" s="88" t="s">
        <v>84</v>
      </c>
      <c r="B5" s="89" t="s">
        <v>85</v>
      </c>
      <c r="C5" s="90"/>
      <c r="D5" s="91">
        <f>SUM(D7:D42)</f>
        <v>23627975.720000003</v>
      </c>
      <c r="E5" s="92">
        <f>SUM(E7:E42)</f>
        <v>23627975.720000003</v>
      </c>
      <c r="F5" s="91">
        <f>SUM(F7:F42)</f>
        <v>23627975.720000003</v>
      </c>
      <c r="G5" s="91">
        <f>SUM(G7:G29)</f>
        <v>0</v>
      </c>
      <c r="H5" s="91">
        <f>SUM(H7:H29)</f>
        <v>0</v>
      </c>
      <c r="I5" s="91"/>
      <c r="J5" s="91">
        <f>SUM(J7:J42)</f>
        <v>0</v>
      </c>
      <c r="K5" s="91">
        <f>SUM(K7:K42)</f>
        <v>0</v>
      </c>
    </row>
    <row r="6" spans="1:11" ht="12.75">
      <c r="A6" s="94" t="s">
        <v>72</v>
      </c>
      <c r="B6" s="95"/>
      <c r="C6" s="96"/>
      <c r="D6" s="97"/>
      <c r="E6" s="98"/>
      <c r="F6" s="97"/>
      <c r="G6" s="97"/>
      <c r="H6" s="97"/>
      <c r="I6" s="97"/>
      <c r="J6" s="97"/>
      <c r="K6" s="97"/>
    </row>
    <row r="7" spans="1:11" ht="12.75">
      <c r="A7" s="99" t="s">
        <v>86</v>
      </c>
      <c r="B7" s="100"/>
      <c r="C7" s="96" t="s">
        <v>87</v>
      </c>
      <c r="D7" s="97">
        <v>746139.91</v>
      </c>
      <c r="E7" s="97">
        <v>746139.91</v>
      </c>
      <c r="F7" s="97">
        <v>746139.91</v>
      </c>
      <c r="G7" s="97"/>
      <c r="H7" s="97"/>
      <c r="I7" s="97">
        <f aca="true" t="shared" si="0" ref="I7:I42">SUM(F7:H7)</f>
        <v>746139.91</v>
      </c>
      <c r="J7" s="97">
        <f>D7-I7</f>
        <v>0</v>
      </c>
      <c r="K7" s="97">
        <f aca="true" t="shared" si="1" ref="K7:K42">E7-I7</f>
        <v>0</v>
      </c>
    </row>
    <row r="8" spans="1:11" ht="12.75">
      <c r="A8" s="99" t="s">
        <v>86</v>
      </c>
      <c r="B8" s="100"/>
      <c r="C8" s="96" t="s">
        <v>88</v>
      </c>
      <c r="D8" s="97">
        <v>10968116</v>
      </c>
      <c r="E8" s="97">
        <v>10968116</v>
      </c>
      <c r="F8" s="97">
        <v>10968116</v>
      </c>
      <c r="G8" s="97"/>
      <c r="H8" s="97"/>
      <c r="I8" s="97">
        <f t="shared" si="0"/>
        <v>10968116</v>
      </c>
      <c r="J8" s="97">
        <f aca="true" t="shared" si="2" ref="J8:J42">D8-I8</f>
        <v>0</v>
      </c>
      <c r="K8" s="97">
        <f t="shared" si="1"/>
        <v>0</v>
      </c>
    </row>
    <row r="9" spans="1:11" ht="12.75">
      <c r="A9" s="99" t="s">
        <v>89</v>
      </c>
      <c r="B9" s="100"/>
      <c r="C9" s="96" t="s">
        <v>90</v>
      </c>
      <c r="D9" s="97"/>
      <c r="E9" s="97"/>
      <c r="F9" s="97"/>
      <c r="G9" s="97"/>
      <c r="H9" s="97"/>
      <c r="I9" s="97">
        <f t="shared" si="0"/>
        <v>0</v>
      </c>
      <c r="J9" s="97">
        <f t="shared" si="2"/>
        <v>0</v>
      </c>
      <c r="K9" s="97">
        <f t="shared" si="1"/>
        <v>0</v>
      </c>
    </row>
    <row r="10" spans="1:11" ht="12.75">
      <c r="A10" s="99" t="s">
        <v>89</v>
      </c>
      <c r="B10" s="100"/>
      <c r="C10" s="96" t="s">
        <v>91</v>
      </c>
      <c r="D10" s="97">
        <v>29500</v>
      </c>
      <c r="E10" s="97">
        <v>29500</v>
      </c>
      <c r="F10" s="98">
        <v>29500</v>
      </c>
      <c r="G10" s="97"/>
      <c r="H10" s="97"/>
      <c r="I10" s="97">
        <f t="shared" si="0"/>
        <v>29500</v>
      </c>
      <c r="J10" s="97">
        <f t="shared" si="2"/>
        <v>0</v>
      </c>
      <c r="K10" s="97">
        <f t="shared" si="1"/>
        <v>0</v>
      </c>
    </row>
    <row r="11" spans="1:11" ht="12.75">
      <c r="A11" s="99" t="s">
        <v>92</v>
      </c>
      <c r="B11" s="100"/>
      <c r="C11" s="96" t="s">
        <v>93</v>
      </c>
      <c r="D11" s="97">
        <v>230614.13</v>
      </c>
      <c r="E11" s="97">
        <v>230614.13</v>
      </c>
      <c r="F11" s="97">
        <v>230614.13</v>
      </c>
      <c r="G11" s="97"/>
      <c r="H11" s="97"/>
      <c r="I11" s="97">
        <f t="shared" si="0"/>
        <v>230614.13</v>
      </c>
      <c r="J11" s="97">
        <f t="shared" si="2"/>
        <v>0</v>
      </c>
      <c r="K11" s="97">
        <f t="shared" si="1"/>
        <v>0</v>
      </c>
    </row>
    <row r="12" spans="1:11" ht="12.75">
      <c r="A12" s="99" t="s">
        <v>92</v>
      </c>
      <c r="B12" s="100"/>
      <c r="C12" s="96" t="s">
        <v>94</v>
      </c>
      <c r="D12" s="97">
        <v>3173143.68</v>
      </c>
      <c r="E12" s="97">
        <v>3173143.68</v>
      </c>
      <c r="F12" s="97">
        <v>3173143.68</v>
      </c>
      <c r="G12" s="97"/>
      <c r="H12" s="97"/>
      <c r="I12" s="97">
        <f t="shared" si="0"/>
        <v>3173143.68</v>
      </c>
      <c r="J12" s="97">
        <f t="shared" si="2"/>
        <v>0</v>
      </c>
      <c r="K12" s="97">
        <f t="shared" si="1"/>
        <v>0</v>
      </c>
    </row>
    <row r="13" spans="1:11" ht="12.75">
      <c r="A13" s="99" t="s">
        <v>95</v>
      </c>
      <c r="B13" s="100"/>
      <c r="C13" s="96" t="s">
        <v>96</v>
      </c>
      <c r="D13" s="97">
        <v>44567</v>
      </c>
      <c r="E13" s="97">
        <v>44567</v>
      </c>
      <c r="F13" s="97">
        <v>44567</v>
      </c>
      <c r="G13" s="97"/>
      <c r="H13" s="97"/>
      <c r="I13" s="97">
        <f t="shared" si="0"/>
        <v>44567</v>
      </c>
      <c r="J13" s="97">
        <f t="shared" si="2"/>
        <v>0</v>
      </c>
      <c r="K13" s="97">
        <f t="shared" si="1"/>
        <v>0</v>
      </c>
    </row>
    <row r="14" spans="1:13" s="101" customFormat="1" ht="12.75">
      <c r="A14" s="99" t="s">
        <v>97</v>
      </c>
      <c r="B14" s="100"/>
      <c r="C14" s="96" t="s">
        <v>98</v>
      </c>
      <c r="D14" s="97"/>
      <c r="E14" s="97"/>
      <c r="F14" s="97"/>
      <c r="G14" s="97"/>
      <c r="H14" s="97"/>
      <c r="I14" s="97">
        <f t="shared" si="0"/>
        <v>0</v>
      </c>
      <c r="J14" s="97">
        <f t="shared" si="2"/>
        <v>0</v>
      </c>
      <c r="K14" s="97">
        <f t="shared" si="1"/>
        <v>0</v>
      </c>
      <c r="M14" s="102"/>
    </row>
    <row r="15" spans="1:13" ht="15" customHeight="1">
      <c r="A15" s="99" t="s">
        <v>99</v>
      </c>
      <c r="B15" s="100"/>
      <c r="C15" s="96" t="s">
        <v>100</v>
      </c>
      <c r="D15" s="97">
        <v>2502308.1</v>
      </c>
      <c r="E15" s="97">
        <v>2502308.1</v>
      </c>
      <c r="F15" s="98">
        <v>2502308.1</v>
      </c>
      <c r="G15" s="97"/>
      <c r="H15" s="97"/>
      <c r="I15" s="97">
        <f t="shared" si="0"/>
        <v>2502308.1</v>
      </c>
      <c r="J15" s="97">
        <f t="shared" si="2"/>
        <v>0</v>
      </c>
      <c r="K15" s="97">
        <f t="shared" si="1"/>
        <v>0</v>
      </c>
      <c r="M15" s="79"/>
    </row>
    <row r="16" spans="1:13" ht="15" customHeight="1" hidden="1">
      <c r="A16" s="99"/>
      <c r="B16" s="100"/>
      <c r="C16" s="96"/>
      <c r="D16" s="97"/>
      <c r="E16" s="97"/>
      <c r="F16" s="98"/>
      <c r="G16" s="97"/>
      <c r="H16" s="97"/>
      <c r="I16" s="97"/>
      <c r="J16" s="97"/>
      <c r="K16" s="97"/>
      <c r="M16" s="79"/>
    </row>
    <row r="17" spans="1:13" ht="12.75">
      <c r="A17" s="99" t="s">
        <v>101</v>
      </c>
      <c r="B17" s="100"/>
      <c r="C17" s="96" t="s">
        <v>102</v>
      </c>
      <c r="D17" s="97">
        <v>681845.55</v>
      </c>
      <c r="E17" s="97">
        <v>681845.55</v>
      </c>
      <c r="F17" s="97">
        <v>681845.55</v>
      </c>
      <c r="G17" s="97"/>
      <c r="H17" s="97"/>
      <c r="I17" s="97">
        <f t="shared" si="0"/>
        <v>681845.55</v>
      </c>
      <c r="J17" s="97">
        <f t="shared" si="2"/>
        <v>0</v>
      </c>
      <c r="K17" s="97">
        <f t="shared" si="1"/>
        <v>0</v>
      </c>
      <c r="M17" s="79"/>
    </row>
    <row r="18" spans="1:13" ht="12.75">
      <c r="A18" s="99"/>
      <c r="B18" s="100"/>
      <c r="C18" s="96" t="s">
        <v>122</v>
      </c>
      <c r="D18" s="97">
        <v>700276.32</v>
      </c>
      <c r="E18" s="97">
        <v>700276.32</v>
      </c>
      <c r="F18" s="97">
        <v>700276.32</v>
      </c>
      <c r="G18" s="97"/>
      <c r="H18" s="97"/>
      <c r="I18" s="97">
        <f t="shared" si="0"/>
        <v>700276.32</v>
      </c>
      <c r="J18" s="97">
        <f t="shared" si="2"/>
        <v>0</v>
      </c>
      <c r="K18" s="97">
        <f t="shared" si="1"/>
        <v>0</v>
      </c>
      <c r="M18" s="79"/>
    </row>
    <row r="19" spans="1:13" ht="12.75">
      <c r="A19" s="99" t="s">
        <v>101</v>
      </c>
      <c r="B19" s="100"/>
      <c r="C19" s="96" t="s">
        <v>103</v>
      </c>
      <c r="D19" s="97">
        <v>14652.8</v>
      </c>
      <c r="E19" s="97">
        <v>14652.8</v>
      </c>
      <c r="F19" s="97">
        <v>14652.8</v>
      </c>
      <c r="G19" s="97"/>
      <c r="H19" s="97"/>
      <c r="I19" s="97">
        <f t="shared" si="0"/>
        <v>14652.8</v>
      </c>
      <c r="J19" s="97">
        <f t="shared" si="2"/>
        <v>0</v>
      </c>
      <c r="K19" s="97">
        <f t="shared" si="1"/>
        <v>0</v>
      </c>
      <c r="M19" s="79"/>
    </row>
    <row r="20" spans="1:13" ht="12.75" customHeight="1">
      <c r="A20" s="99" t="s">
        <v>101</v>
      </c>
      <c r="B20" s="100"/>
      <c r="C20" s="96" t="s">
        <v>104</v>
      </c>
      <c r="D20" s="97"/>
      <c r="E20" s="97"/>
      <c r="F20" s="97"/>
      <c r="H20" s="97"/>
      <c r="I20" s="97">
        <f t="shared" si="0"/>
        <v>0</v>
      </c>
      <c r="J20" s="97">
        <f t="shared" si="2"/>
        <v>0</v>
      </c>
      <c r="K20" s="97">
        <f t="shared" si="1"/>
        <v>0</v>
      </c>
      <c r="M20" s="79"/>
    </row>
    <row r="21" spans="1:13" ht="12.75">
      <c r="A21" s="99" t="s">
        <v>105</v>
      </c>
      <c r="B21" s="100"/>
      <c r="C21" s="96" t="s">
        <v>106</v>
      </c>
      <c r="D21" s="97">
        <v>809804.86</v>
      </c>
      <c r="E21" s="97">
        <v>809804.86</v>
      </c>
      <c r="F21" s="97">
        <v>809804.86</v>
      </c>
      <c r="G21" s="97"/>
      <c r="H21" s="97"/>
      <c r="I21" s="97">
        <f aca="true" t="shared" si="3" ref="I21:I27">SUM(F21:H21)</f>
        <v>809804.86</v>
      </c>
      <c r="J21" s="97">
        <f aca="true" t="shared" si="4" ref="J21:J27">D21-I21</f>
        <v>0</v>
      </c>
      <c r="K21" s="97">
        <f aca="true" t="shared" si="5" ref="K21:K27">E21-I21</f>
        <v>0</v>
      </c>
      <c r="M21" s="103"/>
    </row>
    <row r="22" spans="1:14" ht="12.75">
      <c r="A22" s="99"/>
      <c r="B22" s="100"/>
      <c r="C22" s="96" t="s">
        <v>123</v>
      </c>
      <c r="D22" s="97">
        <v>1225570</v>
      </c>
      <c r="E22" s="97">
        <v>1225570</v>
      </c>
      <c r="F22" s="97">
        <v>1225570</v>
      </c>
      <c r="G22" s="97"/>
      <c r="H22" s="97"/>
      <c r="I22" s="97">
        <f t="shared" si="3"/>
        <v>1225570</v>
      </c>
      <c r="J22" s="97">
        <f t="shared" si="4"/>
        <v>0</v>
      </c>
      <c r="K22" s="97">
        <f t="shared" si="5"/>
        <v>0</v>
      </c>
      <c r="M22" s="103"/>
      <c r="N22" s="77" t="s">
        <v>135</v>
      </c>
    </row>
    <row r="23" spans="1:13" ht="12.75">
      <c r="A23" s="99" t="s">
        <v>105</v>
      </c>
      <c r="B23" s="100"/>
      <c r="C23" s="96" t="s">
        <v>107</v>
      </c>
      <c r="D23" s="97">
        <v>862132.5</v>
      </c>
      <c r="E23" s="97">
        <v>862132.5</v>
      </c>
      <c r="F23" s="97">
        <v>862132.5</v>
      </c>
      <c r="G23" s="97"/>
      <c r="H23" s="97"/>
      <c r="I23" s="97">
        <f t="shared" si="3"/>
        <v>862132.5</v>
      </c>
      <c r="J23" s="97">
        <f t="shared" si="4"/>
        <v>0</v>
      </c>
      <c r="K23" s="97">
        <f t="shared" si="5"/>
        <v>0</v>
      </c>
      <c r="M23" s="103"/>
    </row>
    <row r="24" spans="1:13" ht="12.75">
      <c r="A24" s="99" t="s">
        <v>108</v>
      </c>
      <c r="B24" s="100"/>
      <c r="C24" s="96" t="s">
        <v>109</v>
      </c>
      <c r="D24" s="97"/>
      <c r="E24" s="97"/>
      <c r="F24" s="98"/>
      <c r="G24" s="97"/>
      <c r="H24" s="97"/>
      <c r="I24" s="97">
        <f t="shared" si="3"/>
        <v>0</v>
      </c>
      <c r="J24" s="97">
        <f t="shared" si="4"/>
        <v>0</v>
      </c>
      <c r="K24" s="97">
        <f t="shared" si="5"/>
        <v>0</v>
      </c>
      <c r="M24" s="79"/>
    </row>
    <row r="25" spans="1:11" ht="12.75">
      <c r="A25" s="99" t="s">
        <v>110</v>
      </c>
      <c r="B25" s="100"/>
      <c r="C25" s="96" t="s">
        <v>111</v>
      </c>
      <c r="D25" s="98">
        <v>17084</v>
      </c>
      <c r="E25" s="98">
        <v>17084</v>
      </c>
      <c r="F25" s="97">
        <v>17084</v>
      </c>
      <c r="G25" s="97"/>
      <c r="H25" s="97"/>
      <c r="I25" s="97">
        <f t="shared" si="3"/>
        <v>17084</v>
      </c>
      <c r="J25" s="97">
        <f t="shared" si="4"/>
        <v>0</v>
      </c>
      <c r="K25" s="97">
        <f t="shared" si="5"/>
        <v>0</v>
      </c>
    </row>
    <row r="26" spans="1:11" ht="12.75">
      <c r="A26" s="99"/>
      <c r="B26" s="100"/>
      <c r="C26" s="96" t="s">
        <v>124</v>
      </c>
      <c r="D26" s="98">
        <v>396819.41</v>
      </c>
      <c r="E26" s="98">
        <v>396819.41</v>
      </c>
      <c r="F26" s="97">
        <v>396819.41</v>
      </c>
      <c r="G26" s="97"/>
      <c r="H26" s="97"/>
      <c r="I26" s="97">
        <f t="shared" si="3"/>
        <v>396819.41</v>
      </c>
      <c r="J26" s="97">
        <f t="shared" si="4"/>
        <v>0</v>
      </c>
      <c r="K26" s="97">
        <f t="shared" si="5"/>
        <v>0</v>
      </c>
    </row>
    <row r="27" spans="1:11" ht="12.75">
      <c r="A27" s="99" t="s">
        <v>110</v>
      </c>
      <c r="B27" s="100"/>
      <c r="C27" s="96" t="s">
        <v>112</v>
      </c>
      <c r="D27" s="98"/>
      <c r="E27" s="98"/>
      <c r="F27" s="97"/>
      <c r="G27" s="97"/>
      <c r="H27" s="97"/>
      <c r="I27" s="97">
        <f t="shared" si="3"/>
        <v>0</v>
      </c>
      <c r="J27" s="97">
        <f t="shared" si="4"/>
        <v>0</v>
      </c>
      <c r="K27" s="97">
        <f t="shared" si="5"/>
        <v>0</v>
      </c>
    </row>
    <row r="28" spans="1:11" ht="13.5" customHeight="1">
      <c r="A28" s="104" t="s">
        <v>113</v>
      </c>
      <c r="B28" s="100"/>
      <c r="C28" s="96" t="s">
        <v>114</v>
      </c>
      <c r="D28" s="98"/>
      <c r="E28" s="98"/>
      <c r="F28" s="98"/>
      <c r="G28" s="97"/>
      <c r="H28" s="97"/>
      <c r="I28" s="97">
        <f t="shared" si="0"/>
        <v>0</v>
      </c>
      <c r="J28" s="97">
        <f t="shared" si="2"/>
        <v>0</v>
      </c>
      <c r="K28" s="97">
        <f t="shared" si="1"/>
        <v>0</v>
      </c>
    </row>
    <row r="29" spans="1:11" ht="12.75" customHeight="1">
      <c r="A29" s="104" t="s">
        <v>113</v>
      </c>
      <c r="B29" s="100"/>
      <c r="C29" s="96" t="s">
        <v>115</v>
      </c>
      <c r="D29" s="97">
        <v>99490</v>
      </c>
      <c r="E29" s="97">
        <v>99490</v>
      </c>
      <c r="F29" s="97">
        <v>99490</v>
      </c>
      <c r="G29" s="97"/>
      <c r="H29" s="97"/>
      <c r="I29" s="97">
        <f t="shared" si="0"/>
        <v>99490</v>
      </c>
      <c r="J29" s="97">
        <f t="shared" si="2"/>
        <v>0</v>
      </c>
      <c r="K29" s="97">
        <f t="shared" si="1"/>
        <v>0</v>
      </c>
    </row>
    <row r="30" spans="1:11" ht="12.75" customHeight="1">
      <c r="A30" s="104"/>
      <c r="B30" s="105"/>
      <c r="C30" s="106" t="s">
        <v>129</v>
      </c>
      <c r="D30" s="107"/>
      <c r="E30" s="107"/>
      <c r="F30" s="97"/>
      <c r="G30" s="107"/>
      <c r="H30" s="107"/>
      <c r="I30" s="97">
        <f t="shared" si="0"/>
        <v>0</v>
      </c>
      <c r="J30" s="97">
        <f t="shared" si="2"/>
        <v>0</v>
      </c>
      <c r="K30" s="97">
        <f t="shared" si="1"/>
        <v>0</v>
      </c>
    </row>
    <row r="31" spans="1:11" ht="12.75" customHeight="1">
      <c r="A31" s="104"/>
      <c r="B31" s="105"/>
      <c r="C31" s="106" t="s">
        <v>128</v>
      </c>
      <c r="D31" s="107"/>
      <c r="E31" s="107"/>
      <c r="F31" s="107"/>
      <c r="G31" s="107"/>
      <c r="H31" s="107"/>
      <c r="I31" s="97">
        <f t="shared" si="0"/>
        <v>0</v>
      </c>
      <c r="J31" s="97">
        <f t="shared" si="2"/>
        <v>0</v>
      </c>
      <c r="K31" s="97">
        <f t="shared" si="1"/>
        <v>0</v>
      </c>
    </row>
    <row r="32" spans="1:11" ht="12.75">
      <c r="A32" s="99" t="s">
        <v>108</v>
      </c>
      <c r="B32" s="105"/>
      <c r="C32" s="106" t="s">
        <v>116</v>
      </c>
      <c r="D32" s="107"/>
      <c r="E32" s="107"/>
      <c r="F32" s="107"/>
      <c r="G32" s="107"/>
      <c r="H32" s="107"/>
      <c r="I32" s="107">
        <f t="shared" si="0"/>
        <v>0</v>
      </c>
      <c r="J32" s="107">
        <f t="shared" si="2"/>
        <v>0</v>
      </c>
      <c r="K32" s="107">
        <f t="shared" si="1"/>
        <v>0</v>
      </c>
    </row>
    <row r="33" spans="1:11" ht="12.75">
      <c r="A33" s="99" t="s">
        <v>110</v>
      </c>
      <c r="B33" s="105"/>
      <c r="C33" s="106" t="s">
        <v>117</v>
      </c>
      <c r="D33" s="107"/>
      <c r="E33" s="107"/>
      <c r="F33" s="107"/>
      <c r="G33" s="107"/>
      <c r="H33" s="107"/>
      <c r="I33" s="107">
        <f t="shared" si="0"/>
        <v>0</v>
      </c>
      <c r="J33" s="107">
        <f t="shared" si="2"/>
        <v>0</v>
      </c>
      <c r="K33" s="107">
        <f t="shared" si="1"/>
        <v>0</v>
      </c>
    </row>
    <row r="34" spans="1:11" ht="12.75">
      <c r="A34" s="99"/>
      <c r="B34" s="105"/>
      <c r="C34" s="106" t="s">
        <v>141</v>
      </c>
      <c r="D34" s="107">
        <v>176250</v>
      </c>
      <c r="E34" s="107">
        <v>176250</v>
      </c>
      <c r="F34" s="107">
        <v>176250</v>
      </c>
      <c r="G34" s="107"/>
      <c r="H34" s="107"/>
      <c r="I34" s="107">
        <f t="shared" si="0"/>
        <v>176250</v>
      </c>
      <c r="J34" s="107">
        <f t="shared" si="2"/>
        <v>0</v>
      </c>
      <c r="K34" s="107">
        <f t="shared" si="1"/>
        <v>0</v>
      </c>
    </row>
    <row r="35" spans="1:11" ht="12.75">
      <c r="A35" s="99"/>
      <c r="B35" s="105"/>
      <c r="C35" s="106" t="s">
        <v>127</v>
      </c>
      <c r="D35" s="107"/>
      <c r="E35" s="107"/>
      <c r="F35" s="107" t="s">
        <v>136</v>
      </c>
      <c r="G35" s="107"/>
      <c r="H35" s="107"/>
      <c r="I35" s="107">
        <f t="shared" si="0"/>
        <v>0</v>
      </c>
      <c r="J35" s="107">
        <f t="shared" si="2"/>
        <v>0</v>
      </c>
      <c r="K35" s="107">
        <f t="shared" si="1"/>
        <v>0</v>
      </c>
    </row>
    <row r="36" spans="1:11" ht="12.75">
      <c r="A36" s="99" t="s">
        <v>108</v>
      </c>
      <c r="B36" s="105"/>
      <c r="C36" s="106" t="s">
        <v>118</v>
      </c>
      <c r="D36" s="107">
        <v>295000</v>
      </c>
      <c r="E36" s="107">
        <v>295000</v>
      </c>
      <c r="F36" s="107">
        <v>295000</v>
      </c>
      <c r="G36" s="107"/>
      <c r="H36" s="107"/>
      <c r="I36" s="107">
        <f t="shared" si="0"/>
        <v>295000</v>
      </c>
      <c r="J36" s="107">
        <f t="shared" si="2"/>
        <v>0</v>
      </c>
      <c r="K36" s="107">
        <f t="shared" si="1"/>
        <v>0</v>
      </c>
    </row>
    <row r="37" spans="1:11" ht="12.75">
      <c r="A37" s="99"/>
      <c r="B37" s="105"/>
      <c r="C37" s="106" t="s">
        <v>134</v>
      </c>
      <c r="D37" s="107">
        <v>20532</v>
      </c>
      <c r="E37" s="107">
        <v>20532</v>
      </c>
      <c r="F37" s="107">
        <v>20532</v>
      </c>
      <c r="G37" s="107"/>
      <c r="H37" s="107"/>
      <c r="I37" s="107">
        <f t="shared" si="0"/>
        <v>20532</v>
      </c>
      <c r="J37" s="107">
        <f t="shared" si="2"/>
        <v>0</v>
      </c>
      <c r="K37" s="107">
        <f t="shared" si="1"/>
        <v>0</v>
      </c>
    </row>
    <row r="38" spans="1:12" ht="12.75">
      <c r="A38" s="99" t="s">
        <v>86</v>
      </c>
      <c r="B38" s="105"/>
      <c r="C38" s="96" t="s">
        <v>130</v>
      </c>
      <c r="D38" s="107">
        <v>210389.02</v>
      </c>
      <c r="E38" s="107">
        <v>210389.02</v>
      </c>
      <c r="F38" s="107">
        <v>210389.02</v>
      </c>
      <c r="G38" s="107"/>
      <c r="H38" s="107"/>
      <c r="I38" s="107">
        <f t="shared" si="0"/>
        <v>210389.02</v>
      </c>
      <c r="J38" s="107">
        <f t="shared" si="2"/>
        <v>0</v>
      </c>
      <c r="K38" s="107">
        <f t="shared" si="1"/>
        <v>0</v>
      </c>
      <c r="L38" s="77" t="s">
        <v>119</v>
      </c>
    </row>
    <row r="39" spans="1:11" ht="12.75">
      <c r="A39" s="99"/>
      <c r="B39" s="105"/>
      <c r="C39" s="96" t="s">
        <v>131</v>
      </c>
      <c r="D39" s="107">
        <v>62675.8</v>
      </c>
      <c r="E39" s="107">
        <v>62675.8</v>
      </c>
      <c r="F39" s="107">
        <v>62675.8</v>
      </c>
      <c r="G39" s="107"/>
      <c r="H39" s="107"/>
      <c r="I39" s="107">
        <f t="shared" si="0"/>
        <v>62675.8</v>
      </c>
      <c r="J39" s="107">
        <f t="shared" si="2"/>
        <v>0</v>
      </c>
      <c r="K39" s="107">
        <f t="shared" si="1"/>
        <v>0</v>
      </c>
    </row>
    <row r="40" spans="1:11" ht="12.75">
      <c r="A40" s="99" t="s">
        <v>92</v>
      </c>
      <c r="B40" s="105"/>
      <c r="C40" s="96" t="s">
        <v>133</v>
      </c>
      <c r="D40" s="107">
        <v>210389.02</v>
      </c>
      <c r="E40" s="107">
        <v>210389.02</v>
      </c>
      <c r="F40" s="107">
        <v>210389.02</v>
      </c>
      <c r="G40" s="107"/>
      <c r="H40" s="107"/>
      <c r="I40" s="107">
        <f t="shared" si="0"/>
        <v>210389.02</v>
      </c>
      <c r="J40" s="107">
        <f t="shared" si="2"/>
        <v>0</v>
      </c>
      <c r="K40" s="107">
        <f t="shared" si="1"/>
        <v>0</v>
      </c>
    </row>
    <row r="41" spans="1:11" ht="12.75">
      <c r="A41" s="99" t="s">
        <v>108</v>
      </c>
      <c r="B41" s="105"/>
      <c r="C41" s="96" t="s">
        <v>132</v>
      </c>
      <c r="D41" s="107">
        <v>62675.8</v>
      </c>
      <c r="E41" s="107">
        <v>62675.8</v>
      </c>
      <c r="F41" s="107">
        <v>62675.8</v>
      </c>
      <c r="G41" s="107"/>
      <c r="H41" s="107"/>
      <c r="I41" s="107">
        <f t="shared" si="0"/>
        <v>62675.8</v>
      </c>
      <c r="J41" s="107">
        <f t="shared" si="2"/>
        <v>0</v>
      </c>
      <c r="K41" s="107">
        <f t="shared" si="1"/>
        <v>0</v>
      </c>
    </row>
    <row r="42" spans="1:11" ht="12.75">
      <c r="A42" s="99"/>
      <c r="B42" s="105"/>
      <c r="C42" s="106" t="s">
        <v>137</v>
      </c>
      <c r="D42" s="107">
        <v>87999.82</v>
      </c>
      <c r="E42" s="107">
        <v>87999.82</v>
      </c>
      <c r="F42" s="107">
        <v>87999.82</v>
      </c>
      <c r="G42" s="107"/>
      <c r="H42" s="107"/>
      <c r="I42" s="107">
        <f t="shared" si="0"/>
        <v>87999.82</v>
      </c>
      <c r="J42" s="107">
        <f t="shared" si="2"/>
        <v>0</v>
      </c>
      <c r="K42" s="107">
        <f t="shared" si="1"/>
        <v>0</v>
      </c>
    </row>
    <row r="43" spans="1:11" ht="23.25" customHeight="1" thickBot="1">
      <c r="A43" s="108" t="s">
        <v>120</v>
      </c>
      <c r="B43" s="109" t="s">
        <v>121</v>
      </c>
      <c r="C43" s="110"/>
      <c r="D43" s="111" t="s">
        <v>21</v>
      </c>
      <c r="E43" s="111" t="s">
        <v>21</v>
      </c>
      <c r="F43" s="112">
        <f>-F5</f>
        <v>-23627975.720000003</v>
      </c>
      <c r="G43" s="112"/>
      <c r="H43" s="112"/>
      <c r="I43" s="112">
        <f>F43</f>
        <v>-23627975.720000003</v>
      </c>
      <c r="J43" s="112"/>
      <c r="K43" s="112"/>
    </row>
    <row r="44" ht="9" customHeight="1"/>
    <row r="45" ht="15.75">
      <c r="C45" s="113"/>
    </row>
    <row r="47" ht="12.75">
      <c r="I47" s="79"/>
    </row>
    <row r="74" ht="12.75" customHeight="1"/>
    <row r="103" ht="12.75" customHeight="1"/>
  </sheetData>
  <sheetProtection/>
  <mergeCells count="7">
    <mergeCell ref="E2:E3"/>
    <mergeCell ref="F2:I2"/>
    <mergeCell ref="J2:K2"/>
    <mergeCell ref="A2:A3"/>
    <mergeCell ref="B2:B3"/>
    <mergeCell ref="C2:C3"/>
    <mergeCell ref="D2:D3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I8" sqref="I8:I9"/>
    </sheetView>
  </sheetViews>
  <sheetFormatPr defaultColWidth="9.140625" defaultRowHeight="12.75"/>
  <cols>
    <col min="1" max="1" width="35.8515625" style="0" customWidth="1"/>
    <col min="2" max="2" width="4.57421875" style="0" customWidth="1"/>
    <col min="3" max="3" width="13.7109375" style="0" customWidth="1"/>
    <col min="4" max="4" width="14.421875" style="0" customWidth="1"/>
    <col min="5" max="5" width="15.28125" style="0" customWidth="1"/>
    <col min="6" max="6" width="11.140625" style="0" customWidth="1"/>
    <col min="7" max="7" width="11.8515625" style="0" customWidth="1"/>
    <col min="8" max="8" width="10.7109375" style="0" customWidth="1"/>
    <col min="9" max="9" width="16.8515625" style="0" customWidth="1"/>
  </cols>
  <sheetData>
    <row r="1" spans="1:9" ht="12.75">
      <c r="A1" s="1"/>
      <c r="C1" s="1" t="s">
        <v>0</v>
      </c>
      <c r="I1" s="2" t="s">
        <v>1</v>
      </c>
    </row>
    <row r="3" spans="1:10" ht="12.75">
      <c r="A3" s="120" t="s">
        <v>2</v>
      </c>
      <c r="B3" s="118" t="s">
        <v>3</v>
      </c>
      <c r="C3" s="118" t="s">
        <v>4</v>
      </c>
      <c r="D3" s="118" t="s">
        <v>5</v>
      </c>
      <c r="E3" s="116" t="s">
        <v>6</v>
      </c>
      <c r="F3" s="117"/>
      <c r="G3" s="117"/>
      <c r="H3" s="117"/>
      <c r="I3" s="118" t="s">
        <v>7</v>
      </c>
      <c r="J3" s="4"/>
    </row>
    <row r="4" spans="1:10" ht="75.75" customHeight="1">
      <c r="A4" s="121"/>
      <c r="B4" s="119"/>
      <c r="C4" s="119"/>
      <c r="D4" s="119"/>
      <c r="E4" s="5" t="s">
        <v>8</v>
      </c>
      <c r="F4" s="3" t="s">
        <v>9</v>
      </c>
      <c r="G4" s="3" t="s">
        <v>10</v>
      </c>
      <c r="H4" s="3" t="s">
        <v>11</v>
      </c>
      <c r="I4" s="119"/>
      <c r="J4" s="4"/>
    </row>
    <row r="5" spans="1:10" ht="13.5" thickBo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4"/>
    </row>
    <row r="6" spans="1:9" ht="23.25" customHeight="1">
      <c r="A6" s="8" t="s">
        <v>12</v>
      </c>
      <c r="B6" s="9" t="s">
        <v>13</v>
      </c>
      <c r="C6" s="10"/>
      <c r="D6" s="11"/>
      <c r="E6" s="11">
        <v>23627975.72</v>
      </c>
      <c r="F6" s="11"/>
      <c r="G6" s="11"/>
      <c r="H6" s="11"/>
      <c r="I6" s="12"/>
    </row>
    <row r="7" spans="1:9" ht="33.75" customHeight="1">
      <c r="A7" s="13" t="s">
        <v>14</v>
      </c>
      <c r="B7" s="14" t="s">
        <v>15</v>
      </c>
      <c r="C7" s="15"/>
      <c r="D7" s="16"/>
      <c r="E7" s="16"/>
      <c r="F7" s="16"/>
      <c r="G7" s="16"/>
      <c r="H7" s="16"/>
      <c r="I7" s="17"/>
    </row>
    <row r="8" spans="1:9" ht="10.5" customHeight="1">
      <c r="A8" s="133" t="s">
        <v>16</v>
      </c>
      <c r="B8" s="135" t="s">
        <v>17</v>
      </c>
      <c r="C8" s="137"/>
      <c r="D8" s="129"/>
      <c r="E8" s="129"/>
      <c r="F8" s="129"/>
      <c r="G8" s="129"/>
      <c r="H8" s="129"/>
      <c r="I8" s="131"/>
    </row>
    <row r="9" spans="1:9" ht="12.75">
      <c r="A9" s="134"/>
      <c r="B9" s="136"/>
      <c r="C9" s="138"/>
      <c r="D9" s="130"/>
      <c r="E9" s="130"/>
      <c r="F9" s="130"/>
      <c r="G9" s="130"/>
      <c r="H9" s="130"/>
      <c r="I9" s="132"/>
    </row>
    <row r="10" spans="1:9" ht="12.75">
      <c r="A10" s="22" t="s">
        <v>18</v>
      </c>
      <c r="B10" s="18"/>
      <c r="C10" s="19"/>
      <c r="D10" s="20"/>
      <c r="E10" s="20"/>
      <c r="F10" s="20"/>
      <c r="G10" s="20"/>
      <c r="H10" s="20"/>
      <c r="I10" s="21"/>
    </row>
    <row r="11" spans="1:9" ht="13.5" thickBot="1">
      <c r="A11" s="23" t="s">
        <v>19</v>
      </c>
      <c r="B11" s="14" t="s">
        <v>20</v>
      </c>
      <c r="C11" s="15" t="s">
        <v>21</v>
      </c>
      <c r="D11" s="16" t="s">
        <v>21</v>
      </c>
      <c r="E11" s="16"/>
      <c r="F11" s="16"/>
      <c r="G11" s="16"/>
      <c r="H11" s="16"/>
      <c r="I11" s="17"/>
    </row>
    <row r="12" spans="1:9" ht="23.25" thickBot="1">
      <c r="A12" s="24" t="s">
        <v>22</v>
      </c>
      <c r="B12" s="25" t="s">
        <v>23</v>
      </c>
      <c r="C12" s="26" t="s">
        <v>21</v>
      </c>
      <c r="D12" s="16" t="s">
        <v>21</v>
      </c>
      <c r="E12" s="11">
        <v>23627975.72</v>
      </c>
      <c r="F12" s="27"/>
      <c r="G12" s="27"/>
      <c r="H12" s="27"/>
      <c r="I12" s="21"/>
    </row>
    <row r="13" spans="1:9" ht="34.5" customHeight="1" thickBot="1">
      <c r="A13" s="24" t="s">
        <v>24</v>
      </c>
      <c r="B13" s="25" t="s">
        <v>25</v>
      </c>
      <c r="C13" s="26"/>
      <c r="D13" s="16" t="s">
        <v>21</v>
      </c>
      <c r="E13" s="11">
        <v>23627975.72</v>
      </c>
      <c r="F13" s="27"/>
      <c r="G13" s="27"/>
      <c r="H13" s="27"/>
      <c r="I13" s="21"/>
    </row>
    <row r="14" spans="1:9" ht="33" customHeight="1" thickBot="1">
      <c r="A14" s="24" t="s">
        <v>26</v>
      </c>
      <c r="B14" s="25" t="s">
        <v>27</v>
      </c>
      <c r="C14" s="26"/>
      <c r="D14" s="16" t="s">
        <v>21</v>
      </c>
      <c r="E14" s="11"/>
      <c r="F14" s="27"/>
      <c r="G14" s="27"/>
      <c r="H14" s="27"/>
      <c r="I14" s="21"/>
    </row>
    <row r="15" spans="1:9" ht="23.25" customHeight="1" thickBot="1">
      <c r="A15" s="28" t="s">
        <v>28</v>
      </c>
      <c r="B15" s="25" t="s">
        <v>29</v>
      </c>
      <c r="C15" s="26"/>
      <c r="D15" s="16" t="s">
        <v>21</v>
      </c>
      <c r="E15" s="11">
        <v>23627975.72</v>
      </c>
      <c r="F15" s="27"/>
      <c r="G15" s="27"/>
      <c r="H15" s="27"/>
      <c r="I15" s="21"/>
    </row>
    <row r="16" spans="1:9" ht="22.5">
      <c r="A16" s="24" t="s">
        <v>30</v>
      </c>
      <c r="B16" s="25" t="s">
        <v>31</v>
      </c>
      <c r="C16" s="26"/>
      <c r="D16" s="16" t="s">
        <v>21</v>
      </c>
      <c r="E16" s="11"/>
      <c r="F16" s="27"/>
      <c r="G16" s="27"/>
      <c r="H16" s="27"/>
      <c r="I16" s="21"/>
    </row>
    <row r="17" spans="1:9" ht="26.25" customHeight="1">
      <c r="A17" s="24" t="s">
        <v>32</v>
      </c>
      <c r="B17" s="25" t="s">
        <v>33</v>
      </c>
      <c r="C17" s="26"/>
      <c r="D17" s="16" t="s">
        <v>21</v>
      </c>
      <c r="E17" s="27"/>
      <c r="F17" s="27"/>
      <c r="G17" s="27"/>
      <c r="H17" s="27"/>
      <c r="I17" s="21"/>
    </row>
    <row r="18" spans="1:9" ht="12.75">
      <c r="A18" s="23" t="s">
        <v>34</v>
      </c>
      <c r="B18" s="25" t="s">
        <v>35</v>
      </c>
      <c r="C18" s="26"/>
      <c r="D18" s="16" t="s">
        <v>21</v>
      </c>
      <c r="E18" s="27"/>
      <c r="F18" s="27"/>
      <c r="G18" s="27"/>
      <c r="H18" s="27"/>
      <c r="I18" s="21"/>
    </row>
    <row r="19" spans="1:9" ht="13.5" thickBot="1">
      <c r="A19" s="31"/>
      <c r="B19" s="32"/>
      <c r="C19" s="33"/>
      <c r="D19" s="34" t="s">
        <v>21</v>
      </c>
      <c r="E19" s="34"/>
      <c r="F19" s="34"/>
      <c r="G19" s="34"/>
      <c r="H19" s="34"/>
      <c r="I19" s="35"/>
    </row>
    <row r="22" spans="1:5" ht="12.75">
      <c r="A22" s="36" t="s">
        <v>125</v>
      </c>
      <c r="C22" t="s">
        <v>126</v>
      </c>
      <c r="E22" t="s">
        <v>36</v>
      </c>
    </row>
    <row r="23" spans="1:8" ht="12.75">
      <c r="A23" s="37" t="s">
        <v>37</v>
      </c>
      <c r="C23" s="38" t="s">
        <v>38</v>
      </c>
      <c r="E23" t="s">
        <v>39</v>
      </c>
      <c r="G23" s="39"/>
      <c r="H23" t="s">
        <v>40</v>
      </c>
    </row>
    <row r="24" spans="7:9" ht="12.75">
      <c r="G24" s="38" t="s">
        <v>41</v>
      </c>
      <c r="H24" s="37" t="s">
        <v>42</v>
      </c>
      <c r="I24" s="37"/>
    </row>
    <row r="25" ht="12.75">
      <c r="A25" s="36" t="s">
        <v>43</v>
      </c>
    </row>
    <row r="26" spans="1:3" ht="12.75">
      <c r="A26" s="37" t="s">
        <v>37</v>
      </c>
      <c r="C26" s="38" t="s">
        <v>38</v>
      </c>
    </row>
    <row r="27" ht="12.75">
      <c r="E27" s="40"/>
    </row>
    <row r="28" spans="1:9" ht="12.75">
      <c r="A28" t="s">
        <v>140</v>
      </c>
      <c r="C28" s="41" t="s">
        <v>44</v>
      </c>
      <c r="D28" s="42"/>
      <c r="E28" s="42"/>
      <c r="F28" s="42"/>
      <c r="G28" s="42"/>
      <c r="H28" s="42"/>
      <c r="I28" s="43"/>
    </row>
    <row r="29" spans="3:9" ht="12.75">
      <c r="C29" s="44" t="s">
        <v>45</v>
      </c>
      <c r="D29" s="4"/>
      <c r="E29" s="4"/>
      <c r="F29" s="4"/>
      <c r="G29" s="4"/>
      <c r="H29" s="45" t="s">
        <v>46</v>
      </c>
      <c r="I29" s="46"/>
    </row>
    <row r="30" spans="3:9" ht="12.75">
      <c r="C30" s="47"/>
      <c r="D30" s="48" t="s">
        <v>47</v>
      </c>
      <c r="E30" s="49" t="s">
        <v>41</v>
      </c>
      <c r="F30" s="50" t="s">
        <v>38</v>
      </c>
      <c r="G30" s="50"/>
      <c r="H30" s="50"/>
      <c r="I30" s="51"/>
    </row>
  </sheetData>
  <sheetProtection/>
  <mergeCells count="15">
    <mergeCell ref="I8:I9"/>
    <mergeCell ref="E3:H3"/>
    <mergeCell ref="I3:I4"/>
    <mergeCell ref="A8:A9"/>
    <mergeCell ref="B8:B9"/>
    <mergeCell ref="C8:C9"/>
    <mergeCell ref="D8:D9"/>
    <mergeCell ref="E8:E9"/>
    <mergeCell ref="F8:F9"/>
    <mergeCell ref="G8:G9"/>
    <mergeCell ref="H8:H9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2012-07-04T14:59:31Z</cp:lastPrinted>
  <dcterms:created xsi:type="dcterms:W3CDTF">1996-10-08T23:32:33Z</dcterms:created>
  <dcterms:modified xsi:type="dcterms:W3CDTF">2012-07-04T14:59:39Z</dcterms:modified>
  <cp:category/>
  <cp:version/>
  <cp:contentType/>
  <cp:contentStatus/>
</cp:coreProperties>
</file>